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1640" activeTab="0"/>
  </bookViews>
  <sheets>
    <sheet name="pv régie" sheetId="1" r:id="rId1"/>
    <sheet name="pv stock" sheetId="2" r:id="rId2"/>
  </sheets>
  <definedNames/>
  <calcPr fullCalcOnLoad="1"/>
</workbook>
</file>

<file path=xl/sharedStrings.xml><?xml version="1.0" encoding="utf-8"?>
<sst xmlns="http://schemas.openxmlformats.org/spreadsheetml/2006/main" count="82" uniqueCount="64">
  <si>
    <t>PROCES VERBAL DE VERIFICATION DE REGIE</t>
  </si>
  <si>
    <t>l'agent comptable</t>
  </si>
  <si>
    <t>le régisseur</t>
  </si>
  <si>
    <t>PROCES VERBAL DE VERIFICATION DE STOCKS</t>
  </si>
  <si>
    <t>le gestionnaire</t>
  </si>
  <si>
    <t>Date :</t>
  </si>
  <si>
    <t>Agent comptable :</t>
  </si>
  <si>
    <t>Régisseur :</t>
  </si>
  <si>
    <t>Régie de recettes et d'avances créée par arrêté du :</t>
  </si>
  <si>
    <t>observations de l'agent comptable :</t>
  </si>
  <si>
    <t>observations du régisseur :</t>
  </si>
  <si>
    <t>oui</t>
  </si>
  <si>
    <t>non</t>
  </si>
  <si>
    <t xml:space="preserve">  - numérotation sans rupture</t>
  </si>
  <si>
    <t xml:space="preserve">  - conservation des quittances annulées</t>
  </si>
  <si>
    <t xml:space="preserve">  - personnes habilitées</t>
  </si>
  <si>
    <t xml:space="preserve">  - absence de quittances collectives</t>
  </si>
  <si>
    <t>mesures de sécurité satisfaisantes</t>
  </si>
  <si>
    <t>Plafond d'encaisse autorisé :</t>
  </si>
  <si>
    <t>Montant de l'avance consentie :</t>
  </si>
  <si>
    <t>Constats :</t>
  </si>
  <si>
    <t>tenue du quittancier :</t>
  </si>
  <si>
    <t xml:space="preserve">  - report des cumuls</t>
  </si>
  <si>
    <t xml:space="preserve">  - pas de ratures ni de surcharges</t>
  </si>
  <si>
    <t xml:space="preserve">  - libellé, date, montant, cachet </t>
  </si>
  <si>
    <t>Gestionnaire :</t>
  </si>
  <si>
    <t>observations du gestionnaire :</t>
  </si>
  <si>
    <t>conservation des pièces justificatives (classement)</t>
  </si>
  <si>
    <t>suivi des créances</t>
  </si>
  <si>
    <t>B.DENIMAL</t>
  </si>
  <si>
    <t>Lycée J. BART</t>
  </si>
  <si>
    <t>NOMBRE</t>
  </si>
  <si>
    <t>TOTAL</t>
  </si>
  <si>
    <t>PIECES</t>
  </si>
  <si>
    <t>VERIFICATION DE LA CAISSE</t>
  </si>
  <si>
    <t xml:space="preserve">Cautionnement </t>
  </si>
  <si>
    <t>MONTANT DE L'AVANCE</t>
  </si>
  <si>
    <t>SOLDE</t>
  </si>
  <si>
    <t>AVANCE PLUS SOLDE</t>
  </si>
  <si>
    <t>CAISSE</t>
  </si>
  <si>
    <t>DIFFERENCE</t>
  </si>
  <si>
    <t>POINTS DE CONTRÔLE</t>
  </si>
  <si>
    <t>Respect du plafond d'encaisse</t>
  </si>
  <si>
    <t>Respect des délais de versement de fonds</t>
  </si>
  <si>
    <t xml:space="preserve"> </t>
  </si>
  <si>
    <t>Respect des délais de transmission des chèques</t>
  </si>
  <si>
    <t>Respect de l'avance autorisée</t>
  </si>
  <si>
    <t>Respect des délais de versement des pièces justificatives</t>
  </si>
  <si>
    <t>Tenue d'un journal de caisse</t>
  </si>
  <si>
    <t>Observations de l'agent comptable :</t>
  </si>
  <si>
    <t>B. DENIMAL</t>
  </si>
  <si>
    <t>Voir Inventaire</t>
  </si>
  <si>
    <t>Stock</t>
  </si>
  <si>
    <t>Constaté</t>
  </si>
  <si>
    <t>Ecart</t>
  </si>
  <si>
    <t>Produits</t>
  </si>
  <si>
    <t>Encaissements du mois (Quittancier) à la date du :</t>
  </si>
  <si>
    <t>Dépenses au comptant du mois à la date du :</t>
  </si>
  <si>
    <t>Solde du mois :</t>
  </si>
  <si>
    <t>BILLETS</t>
  </si>
  <si>
    <t>NOM</t>
  </si>
  <si>
    <t>ETABLISSEMENT</t>
  </si>
  <si>
    <t>Stock de Denrées Alimentaires :</t>
  </si>
  <si>
    <t>Stock de Matière d'Oeuvre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</si>
</sst>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\ [$€-1]_-;\-* #,##0.00\ [$€-1]_-;_-* &quot;-&quot;??\ [$€-1]_-"/>
    <numFmt numFmtId="173" formatCode="_-* #,##0.00\ [$€-1]_-;\-* #,##0.00\ [$€-1]_-;_-* &quot;-&quot;??\ [$€-1]_-;_-@_-"/>
    <numFmt numFmtId="174" formatCode="[$-40C]dddd\ d\ mmmm\ yyyy"/>
    <numFmt numFmtId="175" formatCode="#,##0.00\ &quot;€&quot;"/>
    <numFmt numFmtId="176" formatCode="_-* #,##0.00\ [$€-40C]_-;\-* #,##0.00\ [$€-40C]_-;_-* &quot;-&quot;??\ [$€-40C]_-;_-@_-"/>
    <numFmt numFmtId="177" formatCode="#,##0.00\ [$€-40C]"/>
    <numFmt numFmtId="178" formatCode="#,##0.00\ [$€-40C];[Red]\-#,##0.00\ [$€-40C]"/>
    <numFmt numFmtId="179" formatCode="#,##0.00\ [$€-1];[Red]\-#,##0.00\ [$€-1]"/>
    <numFmt numFmtId="180" formatCode="[$-40C]d\ mmmm\ yyyy;@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17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8" fontId="4" fillId="0" borderId="0" xfId="0" applyNumberFormat="1" applyFont="1" applyAlignment="1">
      <alignment/>
    </xf>
    <xf numFmtId="172" fontId="4" fillId="0" borderId="0" xfId="44" applyFont="1" applyAlignment="1">
      <alignment/>
    </xf>
    <xf numFmtId="180" fontId="4" fillId="0" borderId="0" xfId="0" applyNumberFormat="1" applyFont="1" applyAlignment="1">
      <alignment horizontal="center"/>
    </xf>
    <xf numFmtId="14" fontId="5" fillId="0" borderId="0" xfId="0" applyNumberFormat="1" applyFont="1" applyAlignment="1">
      <alignment/>
    </xf>
    <xf numFmtId="0" fontId="10" fillId="0" borderId="0" xfId="0" applyFont="1" applyAlignment="1">
      <alignment/>
    </xf>
    <xf numFmtId="175" fontId="5" fillId="33" borderId="10" xfId="50" applyNumberFormat="1" applyFont="1" applyFill="1" applyBorder="1" applyAlignment="1">
      <alignment horizontal="center" vertical="center"/>
    </xf>
    <xf numFmtId="178" fontId="5" fillId="33" borderId="10" xfId="50" applyNumberFormat="1" applyFont="1" applyFill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172" fontId="4" fillId="0" borderId="11" xfId="44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2" fontId="4" fillId="34" borderId="0" xfId="44" applyFont="1" applyFill="1" applyBorder="1" applyAlignment="1">
      <alignment/>
    </xf>
    <xf numFmtId="172" fontId="4" fillId="0" borderId="12" xfId="44" applyFont="1" applyBorder="1" applyAlignment="1">
      <alignment/>
    </xf>
    <xf numFmtId="173" fontId="4" fillId="34" borderId="11" xfId="0" applyNumberFormat="1" applyFont="1" applyFill="1" applyBorder="1" applyAlignment="1">
      <alignment/>
    </xf>
    <xf numFmtId="172" fontId="4" fillId="0" borderId="11" xfId="44" applyFont="1" applyBorder="1" applyAlignment="1">
      <alignment/>
    </xf>
    <xf numFmtId="0" fontId="4" fillId="0" borderId="13" xfId="0" applyFont="1" applyBorder="1" applyAlignment="1">
      <alignment/>
    </xf>
    <xf numFmtId="172" fontId="4" fillId="0" borderId="14" xfId="44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2" fontId="4" fillId="34" borderId="15" xfId="44" applyFont="1" applyFill="1" applyBorder="1" applyAlignment="1">
      <alignment/>
    </xf>
    <xf numFmtId="0" fontId="4" fillId="0" borderId="16" xfId="0" applyFont="1" applyBorder="1" applyAlignment="1">
      <alignment/>
    </xf>
    <xf numFmtId="172" fontId="4" fillId="0" borderId="14" xfId="44" applyFont="1" applyBorder="1" applyAlignment="1">
      <alignment/>
    </xf>
    <xf numFmtId="0" fontId="4" fillId="0" borderId="17" xfId="0" applyFont="1" applyBorder="1" applyAlignment="1">
      <alignment/>
    </xf>
    <xf numFmtId="173" fontId="4" fillId="34" borderId="14" xfId="0" applyNumberFormat="1" applyFont="1" applyFill="1" applyBorder="1" applyAlignment="1">
      <alignment/>
    </xf>
    <xf numFmtId="172" fontId="5" fillId="34" borderId="10" xfId="0" applyNumberFormat="1" applyFont="1" applyFill="1" applyBorder="1" applyAlignment="1">
      <alignment/>
    </xf>
    <xf numFmtId="0" fontId="5" fillId="0" borderId="18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0" fontId="5" fillId="0" borderId="0" xfId="0" applyFont="1" applyFill="1" applyAlignment="1">
      <alignment horizontal="center"/>
    </xf>
    <xf numFmtId="0" fontId="5" fillId="0" borderId="20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Continuous" vertical="center"/>
    </xf>
    <xf numFmtId="0" fontId="4" fillId="0" borderId="0" xfId="0" applyFont="1" applyFill="1" applyAlignment="1">
      <alignment horizontal="center"/>
    </xf>
    <xf numFmtId="0" fontId="5" fillId="0" borderId="13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Continuous" vertical="center"/>
    </xf>
    <xf numFmtId="0" fontId="5" fillId="0" borderId="20" xfId="0" applyFont="1" applyFill="1" applyBorder="1" applyAlignment="1">
      <alignment horizontal="centerContinuous" vertical="center"/>
    </xf>
    <xf numFmtId="177" fontId="5" fillId="35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79" fontId="5" fillId="34" borderId="10" xfId="44" applyNumberFormat="1" applyFont="1" applyFill="1" applyBorder="1" applyAlignment="1">
      <alignment vertical="center"/>
    </xf>
    <xf numFmtId="172" fontId="5" fillId="33" borderId="10" xfId="44" applyFont="1" applyFill="1" applyBorder="1" applyAlignment="1">
      <alignment vertical="center"/>
    </xf>
    <xf numFmtId="173" fontId="5" fillId="33" borderId="10" xfId="0" applyNumberFormat="1" applyFont="1" applyFill="1" applyBorder="1" applyAlignment="1">
      <alignment vertical="center"/>
    </xf>
    <xf numFmtId="172" fontId="5" fillId="33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11" fillId="0" borderId="0" xfId="0" applyFont="1" applyAlignment="1">
      <alignment/>
    </xf>
    <xf numFmtId="0" fontId="5" fillId="0" borderId="37" xfId="0" applyFont="1" applyBorder="1" applyAlignment="1">
      <alignment horizontal="centerContinuous"/>
    </xf>
    <xf numFmtId="0" fontId="5" fillId="0" borderId="38" xfId="0" applyFont="1" applyBorder="1" applyAlignment="1">
      <alignment horizontal="centerContinuous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21" xfId="0" applyBorder="1" applyAlignment="1">
      <alignment horizontal="centerContinuous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SheetLayoutView="100" zoomScalePageLayoutView="0" workbookViewId="0" topLeftCell="A1">
      <selection activeCell="F67" sqref="F67"/>
    </sheetView>
  </sheetViews>
  <sheetFormatPr defaultColWidth="11.421875" defaultRowHeight="12.75"/>
  <cols>
    <col min="1" max="1" width="14.7109375" style="0" customWidth="1"/>
    <col min="2" max="2" width="14.28125" style="0" customWidth="1"/>
    <col min="4" max="4" width="12.28125" style="0" customWidth="1"/>
    <col min="5" max="5" width="13.28125" style="0" customWidth="1"/>
    <col min="6" max="6" width="17.28125" style="0" customWidth="1"/>
    <col min="7" max="7" width="16.00390625" style="0" customWidth="1"/>
    <col min="8" max="8" width="15.57421875" style="0" customWidth="1"/>
    <col min="9" max="9" width="14.57421875" style="0" customWidth="1"/>
    <col min="10" max="10" width="12.421875" style="0" customWidth="1"/>
  </cols>
  <sheetData>
    <row r="1" spans="1:10" ht="30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3" spans="1:10" ht="15.75">
      <c r="A3" s="15" t="s">
        <v>5</v>
      </c>
      <c r="B3" s="16" t="s">
        <v>44</v>
      </c>
      <c r="C3" s="15"/>
      <c r="D3" s="15"/>
      <c r="E3" s="15"/>
      <c r="F3" s="15"/>
      <c r="G3" s="15"/>
      <c r="H3" s="8"/>
      <c r="I3" s="8"/>
      <c r="J3" s="8"/>
    </row>
    <row r="4" spans="1:7" ht="15">
      <c r="A4" s="8"/>
      <c r="B4" s="8"/>
      <c r="C4" s="8"/>
      <c r="D4" s="8"/>
      <c r="E4" s="8"/>
      <c r="F4" s="8"/>
      <c r="G4" s="8"/>
    </row>
    <row r="5" spans="1:9" ht="15">
      <c r="A5" s="8" t="s">
        <v>6</v>
      </c>
      <c r="B5" s="8"/>
      <c r="C5" s="8" t="s">
        <v>29</v>
      </c>
      <c r="D5" s="8"/>
      <c r="E5" s="8" t="s">
        <v>30</v>
      </c>
      <c r="F5" s="8"/>
      <c r="G5" s="8" t="s">
        <v>35</v>
      </c>
      <c r="H5" s="8"/>
      <c r="I5" s="17">
        <f>1800</f>
        <v>1800</v>
      </c>
    </row>
    <row r="6" spans="1:9" ht="15">
      <c r="A6" s="8"/>
      <c r="B6" s="8"/>
      <c r="C6" s="8"/>
      <c r="D6" s="8"/>
      <c r="E6" s="8"/>
      <c r="F6" s="8"/>
      <c r="G6" s="8" t="s">
        <v>18</v>
      </c>
      <c r="H6" s="8"/>
      <c r="I6" s="18">
        <f>1000</f>
        <v>1000</v>
      </c>
    </row>
    <row r="7" spans="1:9" ht="15">
      <c r="A7" s="8" t="s">
        <v>7</v>
      </c>
      <c r="B7" s="8"/>
      <c r="C7" s="8" t="s">
        <v>44</v>
      </c>
      <c r="D7" s="8"/>
      <c r="E7" s="8" t="s">
        <v>44</v>
      </c>
      <c r="F7" s="8"/>
      <c r="G7" s="8" t="s">
        <v>19</v>
      </c>
      <c r="H7" s="8"/>
      <c r="I7" s="18">
        <f>300</f>
        <v>300</v>
      </c>
    </row>
    <row r="8" spans="1:7" ht="15">
      <c r="A8" s="8"/>
      <c r="B8" s="8"/>
      <c r="C8" s="8"/>
      <c r="D8" s="8"/>
      <c r="E8" s="8"/>
      <c r="F8" s="8"/>
      <c r="G8" s="8"/>
    </row>
    <row r="9" spans="1:10" ht="15.75">
      <c r="A9" s="8" t="s">
        <v>8</v>
      </c>
      <c r="B9" s="8"/>
      <c r="C9" s="8"/>
      <c r="D9" s="8"/>
      <c r="E9" s="8"/>
      <c r="F9" s="19"/>
      <c r="G9" s="20"/>
      <c r="H9" s="8"/>
      <c r="I9" s="8"/>
      <c r="J9" s="8"/>
    </row>
    <row r="10" spans="1:10" ht="15">
      <c r="A10" s="21"/>
      <c r="B10" s="8"/>
      <c r="C10" s="8"/>
      <c r="D10" s="8"/>
      <c r="E10" s="8"/>
      <c r="F10" s="8"/>
      <c r="G10" s="8"/>
      <c r="H10" s="8"/>
      <c r="I10" s="8"/>
      <c r="J10" s="8"/>
    </row>
    <row r="11" spans="1:10" ht="15.75" thickBo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16.5" thickBot="1">
      <c r="A12" s="8" t="s">
        <v>56</v>
      </c>
      <c r="B12" s="8"/>
      <c r="C12" s="8"/>
      <c r="D12" s="8"/>
      <c r="E12" s="8"/>
      <c r="F12" s="8"/>
      <c r="G12" s="22">
        <v>0</v>
      </c>
      <c r="H12" s="8"/>
      <c r="I12" s="8"/>
      <c r="J12" s="8"/>
    </row>
    <row r="13" spans="1:10" ht="16.5" thickBot="1">
      <c r="A13" s="8" t="s">
        <v>57</v>
      </c>
      <c r="B13" s="8"/>
      <c r="C13" s="8"/>
      <c r="D13" s="8"/>
      <c r="E13" s="8"/>
      <c r="F13" s="8"/>
      <c r="G13" s="23">
        <v>0</v>
      </c>
      <c r="H13" s="8"/>
      <c r="I13" s="8"/>
      <c r="J13" s="8"/>
    </row>
    <row r="14" spans="1:10" ht="16.5" thickBot="1">
      <c r="A14" s="8" t="s">
        <v>58</v>
      </c>
      <c r="B14" s="8"/>
      <c r="C14" s="8"/>
      <c r="D14" s="8"/>
      <c r="E14" s="8"/>
      <c r="F14" s="8"/>
      <c r="G14" s="24">
        <f>G12-G13</f>
        <v>0</v>
      </c>
      <c r="H14" s="8"/>
      <c r="I14" s="8"/>
      <c r="J14" s="8"/>
    </row>
    <row r="15" spans="1:10" ht="15.75">
      <c r="A15" s="8"/>
      <c r="B15" s="8"/>
      <c r="C15" s="8"/>
      <c r="D15" s="8"/>
      <c r="E15" s="8"/>
      <c r="F15" s="8"/>
      <c r="G15" s="52"/>
      <c r="H15" s="8"/>
      <c r="I15" s="8"/>
      <c r="J15" s="8"/>
    </row>
    <row r="16" spans="1:10" ht="15.75">
      <c r="A16" s="8"/>
      <c r="B16" s="8"/>
      <c r="C16" s="8"/>
      <c r="D16" s="8"/>
      <c r="E16" s="8"/>
      <c r="F16" s="8"/>
      <c r="G16" s="52"/>
      <c r="H16" s="8"/>
      <c r="I16" s="8"/>
      <c r="J16" s="8"/>
    </row>
    <row r="17" spans="1:10" ht="15.75">
      <c r="A17" s="53" t="s">
        <v>34</v>
      </c>
      <c r="B17" s="54"/>
      <c r="C17" s="54"/>
      <c r="D17" s="54"/>
      <c r="E17" s="54"/>
      <c r="F17" s="54"/>
      <c r="G17" s="25"/>
      <c r="H17" s="8"/>
      <c r="I17" s="8"/>
      <c r="J17" s="8"/>
    </row>
    <row r="18" spans="2:10" ht="15.75" thickBot="1">
      <c r="B18" s="26"/>
      <c r="C18" s="26"/>
      <c r="D18" s="26"/>
      <c r="E18" s="26"/>
      <c r="F18" s="26"/>
      <c r="G18" s="26"/>
      <c r="H18" s="8"/>
      <c r="I18" s="8"/>
      <c r="J18" s="8"/>
    </row>
    <row r="19" spans="1:10" ht="15" customHeight="1" thickBot="1">
      <c r="A19" s="59" t="s">
        <v>59</v>
      </c>
      <c r="B19" s="60" t="s">
        <v>31</v>
      </c>
      <c r="C19" s="59" t="s">
        <v>32</v>
      </c>
      <c r="D19" s="61" t="s">
        <v>33</v>
      </c>
      <c r="E19" s="59" t="s">
        <v>31</v>
      </c>
      <c r="F19" s="62" t="s">
        <v>32</v>
      </c>
      <c r="G19" s="26"/>
      <c r="H19" s="27"/>
      <c r="I19" s="8"/>
      <c r="J19" s="8"/>
    </row>
    <row r="20" spans="1:10" ht="16.5" customHeight="1">
      <c r="A20" s="28">
        <v>100</v>
      </c>
      <c r="B20" s="29"/>
      <c r="C20" s="30">
        <f>A20*B20</f>
        <v>0</v>
      </c>
      <c r="D20" s="31">
        <v>2</v>
      </c>
      <c r="E20" s="34"/>
      <c r="F20" s="32">
        <f aca="true" t="shared" si="0" ref="F20:F27">D20*E20</f>
        <v>0</v>
      </c>
      <c r="G20" s="26"/>
      <c r="H20" s="8"/>
      <c r="I20" s="8"/>
      <c r="J20" s="8"/>
    </row>
    <row r="21" spans="1:10" ht="16.5" customHeight="1">
      <c r="A21" s="28">
        <v>50</v>
      </c>
      <c r="B21" s="29"/>
      <c r="C21" s="30">
        <f>A21*B21</f>
        <v>0</v>
      </c>
      <c r="D21" s="33">
        <v>1</v>
      </c>
      <c r="E21" s="34"/>
      <c r="F21" s="32">
        <f t="shared" si="0"/>
        <v>0</v>
      </c>
      <c r="G21" s="26"/>
      <c r="H21" s="8"/>
      <c r="I21" s="8"/>
      <c r="J21" s="8"/>
    </row>
    <row r="22" spans="1:10" ht="16.5" customHeight="1">
      <c r="A22" s="28">
        <v>20</v>
      </c>
      <c r="B22" s="29"/>
      <c r="C22" s="30">
        <f>A22*B22</f>
        <v>0</v>
      </c>
      <c r="D22" s="33">
        <v>0.5</v>
      </c>
      <c r="E22" s="34"/>
      <c r="F22" s="32">
        <f t="shared" si="0"/>
        <v>0</v>
      </c>
      <c r="G22" s="26"/>
      <c r="H22" s="8"/>
      <c r="I22" s="8"/>
      <c r="J22" s="8"/>
    </row>
    <row r="23" spans="1:10" ht="16.5" customHeight="1">
      <c r="A23" s="28">
        <v>10</v>
      </c>
      <c r="B23" s="29"/>
      <c r="C23" s="30">
        <f>A23*B23</f>
        <v>0</v>
      </c>
      <c r="D23" s="33">
        <v>0.2</v>
      </c>
      <c r="E23" s="34"/>
      <c r="F23" s="32">
        <f t="shared" si="0"/>
        <v>0</v>
      </c>
      <c r="G23" s="26"/>
      <c r="H23" s="8"/>
      <c r="I23" s="8"/>
      <c r="J23" s="8"/>
    </row>
    <row r="24" spans="1:10" ht="16.5" customHeight="1" thickBot="1">
      <c r="A24" s="35">
        <v>5</v>
      </c>
      <c r="B24" s="36"/>
      <c r="C24" s="37">
        <f>A24*B24</f>
        <v>0</v>
      </c>
      <c r="D24" s="33">
        <v>0.1</v>
      </c>
      <c r="E24" s="34"/>
      <c r="F24" s="32">
        <f t="shared" si="0"/>
        <v>0</v>
      </c>
      <c r="G24" s="26"/>
      <c r="H24" s="8"/>
      <c r="I24" s="8"/>
      <c r="J24" s="8"/>
    </row>
    <row r="25" spans="1:10" ht="16.5" customHeight="1">
      <c r="A25" s="38"/>
      <c r="B25" s="26"/>
      <c r="C25" s="26"/>
      <c r="D25" s="33">
        <v>0.05</v>
      </c>
      <c r="E25" s="34"/>
      <c r="F25" s="32">
        <f t="shared" si="0"/>
        <v>0</v>
      </c>
      <c r="G25" s="26"/>
      <c r="H25" s="8"/>
      <c r="I25" s="8"/>
      <c r="J25" s="8"/>
    </row>
    <row r="26" spans="1:10" ht="16.5" customHeight="1">
      <c r="A26" s="26"/>
      <c r="B26" s="26"/>
      <c r="C26" s="26"/>
      <c r="D26" s="33">
        <v>0.02</v>
      </c>
      <c r="E26" s="34"/>
      <c r="F26" s="32">
        <f t="shared" si="0"/>
        <v>0</v>
      </c>
      <c r="G26" s="26"/>
      <c r="H26" s="8"/>
      <c r="I26" s="8"/>
      <c r="J26" s="8"/>
    </row>
    <row r="27" spans="1:10" ht="16.5" customHeight="1" thickBot="1">
      <c r="A27" s="26"/>
      <c r="B27" s="26"/>
      <c r="C27" s="26"/>
      <c r="D27" s="39">
        <v>0.01</v>
      </c>
      <c r="E27" s="40"/>
      <c r="F27" s="41">
        <f t="shared" si="0"/>
        <v>0</v>
      </c>
      <c r="G27" s="26"/>
      <c r="H27" s="8"/>
      <c r="I27" s="8"/>
      <c r="J27" s="8"/>
    </row>
    <row r="28" spans="1:10" ht="20.25" customHeight="1" thickBot="1">
      <c r="A28" s="26"/>
      <c r="B28" s="8"/>
      <c r="C28" s="8"/>
      <c r="D28" s="8"/>
      <c r="E28" s="8"/>
      <c r="F28" s="8"/>
      <c r="G28" s="42">
        <f>SUM(C20:C24,F20:F27)</f>
        <v>0</v>
      </c>
      <c r="H28" s="27"/>
      <c r="I28" s="8"/>
      <c r="J28" s="8"/>
    </row>
    <row r="29" spans="1:10" ht="18.75" customHeight="1" thickBot="1">
      <c r="A29" s="26"/>
      <c r="B29" s="8"/>
      <c r="C29" s="8"/>
      <c r="D29" s="8"/>
      <c r="E29" s="43" t="s">
        <v>36</v>
      </c>
      <c r="F29" s="44"/>
      <c r="G29" s="56">
        <f>I7</f>
        <v>300</v>
      </c>
      <c r="H29" s="45"/>
      <c r="I29" s="8"/>
      <c r="J29" s="8"/>
    </row>
    <row r="30" spans="1:10" ht="17.25" customHeight="1" thickBot="1">
      <c r="A30" s="26"/>
      <c r="B30" s="26"/>
      <c r="C30" s="26"/>
      <c r="D30" s="26"/>
      <c r="E30" s="46" t="s">
        <v>37</v>
      </c>
      <c r="F30" s="47"/>
      <c r="G30" s="57">
        <f>G14</f>
        <v>0</v>
      </c>
      <c r="H30" s="48"/>
      <c r="I30" s="8"/>
      <c r="J30" s="8"/>
    </row>
    <row r="31" spans="1:10" ht="19.5" customHeight="1" thickBot="1">
      <c r="A31" s="26"/>
      <c r="B31" s="8"/>
      <c r="C31" s="8"/>
      <c r="D31" s="8"/>
      <c r="E31" s="49" t="s">
        <v>38</v>
      </c>
      <c r="F31" s="50"/>
      <c r="G31" s="57">
        <f>G29+G14</f>
        <v>300</v>
      </c>
      <c r="H31" s="27"/>
      <c r="I31" s="8"/>
      <c r="J31" s="8"/>
    </row>
    <row r="32" spans="1:10" ht="18.75" customHeight="1" thickBot="1">
      <c r="A32" s="26"/>
      <c r="B32" s="8"/>
      <c r="C32" s="8"/>
      <c r="D32" s="8"/>
      <c r="E32" s="51" t="s">
        <v>39</v>
      </c>
      <c r="F32" s="47"/>
      <c r="G32" s="58">
        <f>G28</f>
        <v>0</v>
      </c>
      <c r="H32" s="8"/>
      <c r="I32" s="8"/>
      <c r="J32" s="8"/>
    </row>
    <row r="33" spans="1:10" ht="24.75" customHeight="1" thickBot="1">
      <c r="A33" s="26"/>
      <c r="B33" s="26"/>
      <c r="C33" s="26"/>
      <c r="D33" s="26"/>
      <c r="E33" s="46" t="s">
        <v>40</v>
      </c>
      <c r="F33" s="47"/>
      <c r="G33" s="55">
        <f>+G32-G31</f>
        <v>-300</v>
      </c>
      <c r="H33" s="27"/>
      <c r="I33" s="8"/>
      <c r="J33" s="8"/>
    </row>
    <row r="34" ht="12.75">
      <c r="A34" s="6"/>
    </row>
    <row r="35" ht="12.75">
      <c r="A35" s="6"/>
    </row>
    <row r="36" spans="1:10" s="1" customFormat="1" ht="15.75">
      <c r="A36" s="83" t="s">
        <v>41</v>
      </c>
      <c r="B36" s="84"/>
      <c r="C36" s="84"/>
      <c r="D36" s="84"/>
      <c r="E36" s="84"/>
      <c r="F36" s="63" t="s">
        <v>11</v>
      </c>
      <c r="G36" s="63" t="s">
        <v>12</v>
      </c>
      <c r="H36" s="85" t="s">
        <v>20</v>
      </c>
      <c r="I36" s="86"/>
      <c r="J36"/>
    </row>
    <row r="37" spans="1:10" s="1" customFormat="1" ht="15.75">
      <c r="A37" s="64"/>
      <c r="B37" s="65"/>
      <c r="C37" s="65"/>
      <c r="D37" s="65"/>
      <c r="E37" s="65"/>
      <c r="F37" s="66"/>
      <c r="G37" s="66"/>
      <c r="H37" s="67"/>
      <c r="I37" s="65"/>
      <c r="J37"/>
    </row>
    <row r="38" spans="1:9" ht="15">
      <c r="A38" s="68" t="s">
        <v>42</v>
      </c>
      <c r="B38" s="69"/>
      <c r="C38" s="69"/>
      <c r="D38" s="69"/>
      <c r="E38" s="69"/>
      <c r="F38" s="70" t="s">
        <v>44</v>
      </c>
      <c r="G38" s="70"/>
      <c r="H38" s="71" t="s">
        <v>44</v>
      </c>
      <c r="I38" s="69"/>
    </row>
    <row r="39" spans="1:9" ht="15">
      <c r="A39" s="68" t="s">
        <v>43</v>
      </c>
      <c r="B39" s="69"/>
      <c r="C39" s="69"/>
      <c r="D39" s="69"/>
      <c r="E39" s="69"/>
      <c r="F39" s="70"/>
      <c r="G39" s="70" t="s">
        <v>44</v>
      </c>
      <c r="H39" s="71"/>
      <c r="I39" s="69"/>
    </row>
    <row r="40" spans="1:9" ht="15">
      <c r="A40" s="68" t="s">
        <v>45</v>
      </c>
      <c r="B40" s="69"/>
      <c r="C40" s="69"/>
      <c r="D40" s="69"/>
      <c r="E40" s="69"/>
      <c r="F40" s="72"/>
      <c r="G40" s="70"/>
      <c r="H40" s="71"/>
      <c r="I40" s="69"/>
    </row>
    <row r="41" spans="1:9" ht="15">
      <c r="A41" s="68" t="s">
        <v>46</v>
      </c>
      <c r="B41" s="69"/>
      <c r="C41" s="69"/>
      <c r="D41" s="69"/>
      <c r="E41" s="69"/>
      <c r="F41" s="70"/>
      <c r="G41" s="70"/>
      <c r="H41" s="71"/>
      <c r="I41" s="69"/>
    </row>
    <row r="42" spans="1:9" ht="15">
      <c r="A42" s="68" t="s">
        <v>47</v>
      </c>
      <c r="B42" s="69"/>
      <c r="C42" s="69"/>
      <c r="D42" s="69"/>
      <c r="E42" s="69"/>
      <c r="F42" s="70"/>
      <c r="G42" s="70"/>
      <c r="H42" s="71"/>
      <c r="I42" s="69"/>
    </row>
    <row r="43" spans="1:9" ht="15">
      <c r="A43" s="68" t="s">
        <v>48</v>
      </c>
      <c r="B43" s="69"/>
      <c r="C43" s="69"/>
      <c r="D43" s="69"/>
      <c r="E43" s="69"/>
      <c r="F43" s="70"/>
      <c r="G43" s="70"/>
      <c r="H43" s="71"/>
      <c r="I43" s="69"/>
    </row>
    <row r="44" spans="1:9" ht="15">
      <c r="A44" s="73" t="s">
        <v>21</v>
      </c>
      <c r="B44" s="74"/>
      <c r="C44" s="74"/>
      <c r="D44" s="74"/>
      <c r="E44" s="74"/>
      <c r="F44" s="75"/>
      <c r="G44" s="75"/>
      <c r="H44" s="76"/>
      <c r="I44" s="74"/>
    </row>
    <row r="45" spans="1:9" ht="15">
      <c r="A45" s="68"/>
      <c r="B45" s="69" t="s">
        <v>24</v>
      </c>
      <c r="C45" s="69"/>
      <c r="D45" s="69"/>
      <c r="E45" s="69"/>
      <c r="F45" s="70"/>
      <c r="G45" s="70"/>
      <c r="H45" s="71"/>
      <c r="I45" s="69"/>
    </row>
    <row r="46" spans="1:9" ht="15">
      <c r="A46" s="68"/>
      <c r="B46" s="69" t="s">
        <v>15</v>
      </c>
      <c r="C46" s="69"/>
      <c r="D46" s="69"/>
      <c r="E46" s="69"/>
      <c r="F46" s="70"/>
      <c r="G46" s="70"/>
      <c r="H46" s="71"/>
      <c r="I46" s="69"/>
    </row>
    <row r="47" spans="1:9" ht="15">
      <c r="A47" s="68"/>
      <c r="B47" s="69" t="s">
        <v>22</v>
      </c>
      <c r="C47" s="69"/>
      <c r="D47" s="69"/>
      <c r="E47" s="69"/>
      <c r="F47" s="70"/>
      <c r="G47" s="70"/>
      <c r="H47" s="71"/>
      <c r="I47" s="69"/>
    </row>
    <row r="48" spans="1:9" ht="15">
      <c r="A48" s="68"/>
      <c r="B48" s="69" t="s">
        <v>23</v>
      </c>
      <c r="C48" s="69"/>
      <c r="D48" s="69"/>
      <c r="E48" s="69"/>
      <c r="F48" s="70"/>
      <c r="G48" s="70"/>
      <c r="H48" s="71"/>
      <c r="I48" s="69"/>
    </row>
    <row r="49" spans="1:9" ht="15">
      <c r="A49" s="68"/>
      <c r="B49" s="69" t="s">
        <v>13</v>
      </c>
      <c r="C49" s="69"/>
      <c r="D49" s="69"/>
      <c r="E49" s="69"/>
      <c r="F49" s="70"/>
      <c r="G49" s="70"/>
      <c r="H49" s="71"/>
      <c r="I49" s="69"/>
    </row>
    <row r="50" spans="1:9" ht="15">
      <c r="A50" s="68"/>
      <c r="B50" s="69" t="s">
        <v>14</v>
      </c>
      <c r="C50" s="69"/>
      <c r="D50" s="69"/>
      <c r="E50" s="69"/>
      <c r="F50" s="70"/>
      <c r="G50" s="70"/>
      <c r="H50" s="71"/>
      <c r="I50" s="69"/>
    </row>
    <row r="51" spans="1:9" ht="15">
      <c r="A51" s="68"/>
      <c r="B51" s="69" t="s">
        <v>16</v>
      </c>
      <c r="C51" s="69"/>
      <c r="D51" s="69"/>
      <c r="E51" s="69"/>
      <c r="F51" s="72"/>
      <c r="G51" s="70"/>
      <c r="H51" s="71"/>
      <c r="I51" s="69"/>
    </row>
    <row r="52" spans="1:9" ht="15">
      <c r="A52" s="68" t="s">
        <v>28</v>
      </c>
      <c r="B52" s="69"/>
      <c r="C52" s="69"/>
      <c r="D52" s="69"/>
      <c r="E52" s="69"/>
      <c r="F52" s="70"/>
      <c r="G52" s="70"/>
      <c r="H52" s="71"/>
      <c r="I52" s="69"/>
    </row>
    <row r="53" spans="1:9" ht="15">
      <c r="A53" s="68" t="s">
        <v>27</v>
      </c>
      <c r="B53" s="69"/>
      <c r="C53" s="69"/>
      <c r="D53" s="69"/>
      <c r="E53" s="69"/>
      <c r="F53" s="70"/>
      <c r="G53" s="70"/>
      <c r="H53" s="71"/>
      <c r="I53" s="69"/>
    </row>
    <row r="54" spans="1:9" ht="15">
      <c r="A54" s="77" t="s">
        <v>17</v>
      </c>
      <c r="B54" s="78"/>
      <c r="C54" s="78"/>
      <c r="D54" s="78"/>
      <c r="E54" s="78"/>
      <c r="F54" s="79"/>
      <c r="G54" s="80"/>
      <c r="H54" s="81"/>
      <c r="I54" s="78"/>
    </row>
    <row r="55" spans="1:9" ht="15.75">
      <c r="A55" s="82" t="s">
        <v>49</v>
      </c>
      <c r="B55" s="8"/>
      <c r="C55" s="8"/>
      <c r="D55" s="8"/>
      <c r="E55" s="8"/>
      <c r="F55" s="8"/>
      <c r="G55" s="8"/>
      <c r="H55" s="8"/>
      <c r="I55" s="8"/>
    </row>
    <row r="56" spans="1:9" ht="15.75">
      <c r="A56" s="13"/>
      <c r="B56" s="8"/>
      <c r="C56" s="8"/>
      <c r="D56" s="8"/>
      <c r="E56" s="8"/>
      <c r="F56" s="8"/>
      <c r="G56" s="8"/>
      <c r="H56" s="8"/>
      <c r="I56" s="8"/>
    </row>
    <row r="57" spans="1:10" ht="15">
      <c r="A57" s="8"/>
      <c r="B57" s="8"/>
      <c r="C57" s="8"/>
      <c r="D57" s="8"/>
      <c r="E57" s="8"/>
      <c r="F57" s="8" t="s">
        <v>1</v>
      </c>
      <c r="G57" s="8"/>
      <c r="H57" s="8"/>
      <c r="I57" s="8" t="s">
        <v>2</v>
      </c>
      <c r="J57" s="5"/>
    </row>
    <row r="58" spans="1:9" ht="15">
      <c r="A58" s="8"/>
      <c r="B58" s="8"/>
      <c r="C58" s="8"/>
      <c r="D58" s="8"/>
      <c r="E58" s="8"/>
      <c r="F58" s="8"/>
      <c r="G58" s="8"/>
      <c r="H58" s="8"/>
      <c r="I58" s="8"/>
    </row>
    <row r="59" spans="1:9" ht="15">
      <c r="A59" s="8"/>
      <c r="B59" s="8"/>
      <c r="C59" s="8"/>
      <c r="D59" s="8"/>
      <c r="E59" s="8"/>
      <c r="F59" s="8"/>
      <c r="G59" s="8"/>
      <c r="H59" s="8"/>
      <c r="I59" s="8"/>
    </row>
    <row r="60" spans="1:10" ht="15">
      <c r="A60" s="8"/>
      <c r="B60" s="8"/>
      <c r="C60" s="8"/>
      <c r="D60" s="8"/>
      <c r="E60" s="8"/>
      <c r="F60" s="8"/>
      <c r="G60" s="8"/>
      <c r="H60" s="8"/>
      <c r="I60" s="8"/>
      <c r="J60" s="5"/>
    </row>
    <row r="61" spans="1:9" ht="15">
      <c r="A61" s="8"/>
      <c r="B61" s="8"/>
      <c r="C61" s="8"/>
      <c r="D61" s="8"/>
      <c r="E61" s="8"/>
      <c r="F61" s="8"/>
      <c r="G61" s="8"/>
      <c r="H61" s="8"/>
      <c r="I61" s="8"/>
    </row>
    <row r="62" spans="1:9" ht="15.75">
      <c r="A62" s="82" t="s">
        <v>10</v>
      </c>
      <c r="B62" s="8"/>
      <c r="C62" s="8"/>
      <c r="D62" s="8"/>
      <c r="E62" s="8"/>
      <c r="F62" s="8"/>
      <c r="G62" s="8"/>
      <c r="H62" s="8"/>
      <c r="I62" s="8"/>
    </row>
  </sheetData>
  <sheetProtection/>
  <mergeCells count="1">
    <mergeCell ref="H36:I36"/>
  </mergeCells>
  <printOptions horizontalCentered="1" verticalCentered="1"/>
  <pageMargins left="0.5905511811023623" right="0.5905511811023623" top="0.1968503937007874" bottom="0.1968503937007874" header="0.11811023622047245" footer="0.11811023622047245"/>
  <pageSetup fitToHeight="4" horizontalDpi="300" verticalDpi="300" orientation="landscape" paperSize="9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G52"/>
  <sheetViews>
    <sheetView zoomScalePageLayoutView="0" workbookViewId="0" topLeftCell="A1">
      <selection activeCell="P39" sqref="P39"/>
    </sheetView>
  </sheetViews>
  <sheetFormatPr defaultColWidth="11.421875" defaultRowHeight="12.75"/>
  <sheetData>
    <row r="2" ht="13.5" thickBot="1"/>
    <row r="3" spans="1:7" s="9" customFormat="1" ht="21" thickBot="1">
      <c r="A3" s="87" t="s">
        <v>3</v>
      </c>
      <c r="B3" s="88"/>
      <c r="C3" s="88"/>
      <c r="D3" s="88"/>
      <c r="E3" s="88"/>
      <c r="F3" s="88"/>
      <c r="G3" s="89"/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3" t="s">
        <v>5</v>
      </c>
      <c r="B5" s="4" t="s">
        <v>44</v>
      </c>
      <c r="C5" s="3"/>
      <c r="D5" s="3" t="s">
        <v>60</v>
      </c>
      <c r="E5" s="3"/>
      <c r="F5" s="3" t="s">
        <v>61</v>
      </c>
      <c r="G5" s="3"/>
    </row>
    <row r="7" spans="2:6" ht="12.75">
      <c r="B7" t="s">
        <v>6</v>
      </c>
      <c r="D7" s="5" t="s">
        <v>50</v>
      </c>
      <c r="F7" s="5" t="s">
        <v>30</v>
      </c>
    </row>
    <row r="9" spans="2:6" ht="12.75">
      <c r="B9" t="s">
        <v>25</v>
      </c>
      <c r="D9" t="s">
        <v>44</v>
      </c>
      <c r="F9" s="5" t="s">
        <v>44</v>
      </c>
    </row>
    <row r="12" ht="13.5" thickBot="1"/>
    <row r="13" spans="1:7" ht="18.75" thickBot="1">
      <c r="A13" s="90" t="s">
        <v>62</v>
      </c>
      <c r="B13" s="91"/>
      <c r="C13" s="91"/>
      <c r="D13" s="91"/>
      <c r="E13" s="91"/>
      <c r="F13" s="91"/>
      <c r="G13" s="92"/>
    </row>
    <row r="15" spans="1:7" s="1" customFormat="1" ht="12.75">
      <c r="A15" s="1" t="s">
        <v>55</v>
      </c>
      <c r="E15" s="7" t="s">
        <v>52</v>
      </c>
      <c r="F15" s="7" t="s">
        <v>53</v>
      </c>
      <c r="G15" s="7" t="s">
        <v>54</v>
      </c>
    </row>
    <row r="17" ht="12.75">
      <c r="A17" s="5" t="s">
        <v>51</v>
      </c>
    </row>
    <row r="19" spans="1:7" ht="12.75">
      <c r="A19" s="5"/>
      <c r="E19" s="10">
        <v>0</v>
      </c>
      <c r="F19" s="10">
        <v>0</v>
      </c>
      <c r="G19" s="10">
        <f>F19-E19</f>
        <v>0</v>
      </c>
    </row>
    <row r="20" spans="1:7" ht="12.75">
      <c r="A20" s="5"/>
      <c r="E20" s="10">
        <v>0</v>
      </c>
      <c r="F20" s="10">
        <v>0</v>
      </c>
      <c r="G20" s="10">
        <f aca="true" t="shared" si="0" ref="G20:G25">F20-E20</f>
        <v>0</v>
      </c>
    </row>
    <row r="21" spans="1:7" ht="12.75">
      <c r="A21" s="5"/>
      <c r="E21" s="10">
        <v>0</v>
      </c>
      <c r="F21" s="10">
        <v>0</v>
      </c>
      <c r="G21" s="10">
        <f t="shared" si="0"/>
        <v>0</v>
      </c>
    </row>
    <row r="22" spans="1:7" ht="12.75">
      <c r="A22" s="5"/>
      <c r="E22" s="10">
        <v>0</v>
      </c>
      <c r="F22" s="10">
        <v>0</v>
      </c>
      <c r="G22" s="10">
        <f t="shared" si="0"/>
        <v>0</v>
      </c>
    </row>
    <row r="23" spans="1:7" ht="12.75">
      <c r="A23" s="5"/>
      <c r="E23" s="10">
        <v>0</v>
      </c>
      <c r="F23" s="10">
        <v>0</v>
      </c>
      <c r="G23" s="10">
        <v>0</v>
      </c>
    </row>
    <row r="24" spans="1:7" ht="12.75">
      <c r="A24" s="5"/>
      <c r="E24" s="10">
        <v>0</v>
      </c>
      <c r="F24" s="10">
        <v>0</v>
      </c>
      <c r="G24" s="10">
        <v>0</v>
      </c>
    </row>
    <row r="25" spans="1:7" ht="12.75">
      <c r="A25" s="5"/>
      <c r="E25" s="10">
        <v>0</v>
      </c>
      <c r="F25" s="10">
        <v>0</v>
      </c>
      <c r="G25" s="10">
        <f t="shared" si="0"/>
        <v>0</v>
      </c>
    </row>
    <row r="26" spans="5:7" ht="12.75">
      <c r="E26" s="10"/>
      <c r="F26" s="10"/>
      <c r="G26" s="10"/>
    </row>
    <row r="27" spans="5:7" ht="13.5" thickBot="1">
      <c r="E27" s="10"/>
      <c r="F27" s="10"/>
      <c r="G27" s="10"/>
    </row>
    <row r="28" spans="1:7" ht="18.75" thickBot="1">
      <c r="A28" s="90" t="s">
        <v>63</v>
      </c>
      <c r="B28" s="91"/>
      <c r="C28" s="91"/>
      <c r="D28" s="91"/>
      <c r="E28" s="91"/>
      <c r="F28" s="91"/>
      <c r="G28" s="92"/>
    </row>
    <row r="30" spans="1:7" s="1" customFormat="1" ht="12.75">
      <c r="A30" s="1" t="s">
        <v>55</v>
      </c>
      <c r="E30" s="7" t="s">
        <v>52</v>
      </c>
      <c r="F30" s="7" t="s">
        <v>53</v>
      </c>
      <c r="G30" s="7" t="s">
        <v>54</v>
      </c>
    </row>
    <row r="32" spans="1:7" ht="12.75">
      <c r="A32" s="11"/>
      <c r="E32" s="10"/>
      <c r="F32" s="2"/>
      <c r="G32" s="2"/>
    </row>
    <row r="33" spans="1:7" ht="12.75">
      <c r="A33" s="12"/>
      <c r="E33" s="10"/>
      <c r="F33" s="2"/>
      <c r="G33" s="2"/>
    </row>
    <row r="34" spans="1:7" ht="12.75">
      <c r="A34" s="12"/>
      <c r="E34" s="10"/>
      <c r="F34" s="2"/>
      <c r="G34" s="2"/>
    </row>
    <row r="35" spans="1:7" ht="12.75">
      <c r="A35" s="12"/>
      <c r="E35" s="10"/>
      <c r="F35" s="2"/>
      <c r="G35" s="2"/>
    </row>
    <row r="36" spans="5:7" ht="12.75">
      <c r="E36" s="2"/>
      <c r="F36" s="2"/>
      <c r="G36" s="2"/>
    </row>
    <row r="37" spans="5:7" ht="12.75">
      <c r="E37" s="2"/>
      <c r="F37" s="2"/>
      <c r="G37" s="2"/>
    </row>
    <row r="38" ht="15.75">
      <c r="A38" s="13" t="s">
        <v>9</v>
      </c>
    </row>
    <row r="40" ht="12.75">
      <c r="A40" s="5"/>
    </row>
    <row r="41" ht="12.75">
      <c r="A41" s="5"/>
    </row>
    <row r="44" ht="15.75">
      <c r="A44" s="13" t="s">
        <v>26</v>
      </c>
    </row>
    <row r="52" spans="2:5" ht="15">
      <c r="B52" s="8" t="s">
        <v>1</v>
      </c>
      <c r="C52" s="8"/>
      <c r="D52" s="8"/>
      <c r="E52" s="8" t="s">
        <v>4</v>
      </c>
    </row>
  </sheetData>
  <sheetProtection/>
  <mergeCells count="1">
    <mergeCell ref="A3:G3"/>
  </mergeCells>
  <printOptions/>
  <pageMargins left="0.7874015748031497" right="0.7874015748031497" top="0.3937007874015748" bottom="0.984251968503937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baip</cp:lastModifiedBy>
  <cp:lastPrinted>2015-12-02T17:00:15Z</cp:lastPrinted>
  <dcterms:created xsi:type="dcterms:W3CDTF">1996-10-21T11:03:58Z</dcterms:created>
  <dcterms:modified xsi:type="dcterms:W3CDTF">2015-12-02T17:00:21Z</dcterms:modified>
  <cp:category/>
  <cp:version/>
  <cp:contentType/>
  <cp:contentStatus/>
</cp:coreProperties>
</file>