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88" activeTab="2"/>
  </bookViews>
  <sheets>
    <sheet name="Caisse" sheetId="1" r:id="rId1"/>
    <sheet name="Dépôt_espèces_établ_1" sheetId="2" r:id="rId2"/>
    <sheet name="Mode_d_emploi" sheetId="3" r:id="rId3"/>
  </sheets>
  <definedNames/>
  <calcPr fullCalcOnLoad="1"/>
</workbook>
</file>

<file path=xl/sharedStrings.xml><?xml version="1.0" encoding="utf-8"?>
<sst xmlns="http://schemas.openxmlformats.org/spreadsheetml/2006/main" count="61" uniqueCount="50">
  <si>
    <t>Nom de l'établissement</t>
  </si>
  <si>
    <t xml:space="preserve">Registre de caisse journalière du : </t>
  </si>
  <si>
    <t>En caisse le 1er janvier</t>
  </si>
  <si>
    <t>dont collège</t>
  </si>
  <si>
    <t>Total encaissements la veille</t>
  </si>
  <si>
    <t>Encaissements du jour</t>
  </si>
  <si>
    <t>Total encaissements à ce jour</t>
  </si>
  <si>
    <t>Total des entrées</t>
  </si>
  <si>
    <t>Total décaissements la veille</t>
  </si>
  <si>
    <t>Décaissements du jour</t>
  </si>
  <si>
    <t>Total décaissements</t>
  </si>
  <si>
    <t>Solde en caisse</t>
  </si>
  <si>
    <t>Total des valeurs en coffre</t>
  </si>
  <si>
    <t>Différence : doit être égal à zéro</t>
  </si>
  <si>
    <t>compte n° 00001000 lycée</t>
  </si>
  <si>
    <t>compte n° 00001000</t>
  </si>
  <si>
    <t>Au 4521/513</t>
  </si>
  <si>
    <t xml:space="preserve">CORRESPONDANCE AVEC LE QUITTANCIER </t>
  </si>
  <si>
    <t xml:space="preserve">EGALITE REPORT QUITTANCIER / TOTAL ENCAISSEMENTS  RECU n° </t>
  </si>
  <si>
    <t>LYCEE</t>
  </si>
  <si>
    <t>correspondance avec le quittancier de l'étab rattaché X RECU n°</t>
  </si>
  <si>
    <t>COLLEGE</t>
  </si>
  <si>
    <t>L'agent comptable</t>
  </si>
  <si>
    <t>Dépôt en espèces à la date du :</t>
  </si>
  <si>
    <t>Total des valeurs remises</t>
  </si>
  <si>
    <t>A verser sur le compte n° 00001000</t>
  </si>
  <si>
    <t>Pour utiliser le Registre de Caisse Automatique :</t>
  </si>
  <si>
    <t>1) Protection du formulaire</t>
  </si>
  <si>
    <r>
      <t>Pour permettre une saisie efficace des données de caisse, le formulaire est protégé. Les cases dans lesquelles vous pouvez intervenir sont en jaune, les cases protégées en blanc.
Donc, pour toute intervention sur l'aspect ou les calculs du formulaires en-dehors des zones que j'ai prévues, dans le menu "</t>
    </r>
    <r>
      <rPr>
        <i/>
        <sz val="9.2"/>
        <color indexed="8"/>
        <rFont val="Arial"/>
        <family val="2"/>
      </rPr>
      <t>Outils</t>
    </r>
    <r>
      <rPr>
        <sz val="9.2"/>
        <color indexed="8"/>
        <rFont val="Arial"/>
        <family val="2"/>
      </rPr>
      <t>" sélectionnez l'option "</t>
    </r>
    <r>
      <rPr>
        <i/>
        <sz val="9.2"/>
        <color indexed="8"/>
        <rFont val="Arial"/>
        <family val="2"/>
      </rPr>
      <t>Protection</t>
    </r>
    <r>
      <rPr>
        <sz val="9.2"/>
        <color indexed="8"/>
        <rFont val="Arial"/>
        <family val="2"/>
      </rPr>
      <t>", puis "</t>
    </r>
    <r>
      <rPr>
        <i/>
        <sz val="9.2"/>
        <color indexed="8"/>
        <rFont val="Arial"/>
        <family val="2"/>
      </rPr>
      <t>Oter la protection de la feuille</t>
    </r>
    <r>
      <rPr>
        <sz val="9.2"/>
        <color indexed="8"/>
        <rFont val="Arial"/>
        <family val="2"/>
      </rPr>
      <t xml:space="preserve">". N'oubliez pas de redemander la protection de la feuille de calcul </t>
    </r>
    <r>
      <rPr>
        <i/>
        <sz val="9.2"/>
        <color indexed="8"/>
        <rFont val="Arial"/>
        <family val="2"/>
      </rPr>
      <t>avant</t>
    </r>
    <r>
      <rPr>
        <sz val="9.2"/>
        <color indexed="8"/>
        <rFont val="Arial"/>
        <family val="2"/>
      </rPr>
      <t xml:space="preserve"> d'enregistrer vos modifications de présentation.</t>
    </r>
  </si>
  <si>
    <t>2) Personnalisation de la présentation</t>
  </si>
  <si>
    <t>Je vous recommande d'insérer le logo et les coordonnées de votre établissement en haut de la feuille de calcul. En bas, précisez la qualité (Agent Comptable, régisseur ou caissier) et le nom de l'agent chargé de la tenue de la caisse.</t>
  </si>
  <si>
    <t>3) Plusieurs comptes Trésor dans l'agence comptable ?</t>
  </si>
  <si>
    <t>Si votre agence comptable gère plusieurs établissements donc plusieurs comptes, vous avez la possibilité de multiplier les onglets de Dépôts d'espèces. Cliquez sur le bouton droit de la souris positionnée sur l'onglet, demandez « Déplacer/copier la feuille », et cochez la case « copier » en bas de la fenêtre qui apparaît. Vous pourrez ainsi créer autant d'onglets que d'établissements. Mettez dans chacun des onglets ainsi créés les corrdonnées et le RIB de l'EPLE concerné.</t>
  </si>
  <si>
    <t>4) Date</t>
  </si>
  <si>
    <r>
      <t xml:space="preserve">Si vous avez besoin d'antidater votre feuille de caisse (cas des intendants qui travaillent le week-end par exemple), le plus simple est de changer la date de votre PC (en cliquant dans l'horloge en bas à droite du bureau Window$), avant d'ouvrir Excel.
Autrement, dans la feuille de calcul elle-même, précisez la date à la main. Pour remettre l'automatisme en route, insérez la fonction </t>
    </r>
    <r>
      <rPr>
        <b/>
        <sz val="9.2"/>
        <color indexed="8"/>
        <rFont val="Arial"/>
        <family val="2"/>
      </rPr>
      <t>=AUJOURDHUI()</t>
    </r>
  </si>
  <si>
    <t>5) Calculs</t>
  </si>
  <si>
    <r>
      <t xml:space="preserve">Simplifiez-vous la vie ! Vous n'êtes pas obligé-e de calculer préalablement le chiffre de vos encaissements et décaissements du jour : entrez-les directement dans Excel avec le protocole suivant :
J'ai encaissé 5,75 € puis 2,36 €, puis 0,40 €. Au lieu de préparer à la calculatrice le résultat de l'addition, je rentre directement dans le registre la formule suivante :
</t>
    </r>
    <r>
      <rPr>
        <b/>
        <sz val="9.2"/>
        <color indexed="8"/>
        <rFont val="Arial"/>
        <family val="2"/>
      </rPr>
      <t xml:space="preserve">=5,75+2,36+0,4
</t>
    </r>
    <r>
      <rPr>
        <sz val="9.2"/>
        <color indexed="8"/>
        <rFont val="Arial"/>
        <family val="2"/>
      </rPr>
      <t>Le résultat du calcul s'affiche seul dans la grille, mais le cadre de saisie vous permet de vérifier ce que vous avez entré. C'est très efficace même avec de nombreux chiffres à additionner.</t>
    </r>
  </si>
  <si>
    <t>6) Présentation de votre registre papier</t>
  </si>
  <si>
    <t>Pour classer proprement votre registre de caisse, je vous propose plutôt qu'un dossier suspendu ou une chemise, de relier votre registre. Avec une perfo-relieuse telle que presque tous les établissements en possèdent, la présentation du registre sera impeccable. Rouvrir la reliure pour ajouter une feuille ne pose pas de problème majeur, faites-le toutes les 5 ou 10 feuilles à ajouter.</t>
  </si>
  <si>
    <t>7) Faut-il enregistrer le registre à chaque utilisation ?</t>
  </si>
  <si>
    <t>Pas forcément. Trois approches sont possibles :</t>
  </si>
  <si>
    <t>- vous ne l'enregistrez jamais, ainsi votre formulaire demeure vierge et prêt à l'usage</t>
  </si>
  <si>
    <t>- vous l'enregistrez à chaque usage, mais sous le même nom, en recopiant les données précédentes : présente l'avantage d'avoir sous les yeux les montants de la veille pour les recopier, et le nombre de pièces et de billets pour comparer, ceci sans aller chercher la sortie d'imprimante précédente.</t>
  </si>
  <si>
    <t>- vous l'enregistrez chaque jour sous un nom différent (ex : caisse_du_17-02-02.xls) de manière à disposer d'archives numériques. Séduisant, mais prendra de la place sur votre disque (et dans vos sauvegardes !). Si vous optez pour cette attitude, il faudra pour le moins que le logo inséré en en-tête soit le plus léger possible !</t>
  </si>
  <si>
    <t>8) Ergonomie sous Windows</t>
  </si>
  <si>
    <r>
      <t xml:space="preserve">Pour accéder quotidiennement à votre registre de caisse automatique, cliquez avec le bouton droit sur l'icône du fichier que vous aurez recopié dans </t>
    </r>
    <r>
      <rPr>
        <i/>
        <sz val="9.2"/>
        <color indexed="8"/>
        <rFont val="Arial"/>
        <family val="2"/>
      </rPr>
      <t>Mes Documents</t>
    </r>
    <r>
      <rPr>
        <sz val="9.2"/>
        <color indexed="8"/>
        <rFont val="Arial"/>
        <family val="2"/>
      </rPr>
      <t xml:space="preserve"> par exemple, demandez </t>
    </r>
    <r>
      <rPr>
        <i/>
        <sz val="9.2"/>
        <color indexed="8"/>
        <rFont val="Arial"/>
        <family val="2"/>
      </rPr>
      <t>Créer un raccourci</t>
    </r>
    <r>
      <rPr>
        <sz val="9.2"/>
        <color indexed="8"/>
        <rFont val="Arial"/>
        <family val="2"/>
      </rPr>
      <t xml:space="preserve">, et mettez le raccourci sur le bureau, ou même dans le menu </t>
    </r>
    <r>
      <rPr>
        <i/>
        <sz val="9.2"/>
        <color indexed="8"/>
        <rFont val="Arial"/>
        <family val="2"/>
      </rPr>
      <t>Démarrer</t>
    </r>
    <r>
      <rPr>
        <sz val="9.2"/>
        <color indexed="8"/>
        <rFont val="Arial"/>
        <family val="2"/>
      </rPr>
      <t>.</t>
    </r>
  </si>
  <si>
    <t>Dans tous, les cas, pensez bien à imprimer votre travail pour le classer !</t>
  </si>
  <si>
    <r>
      <t>Registre automatique de caisse</t>
    </r>
    <r>
      <rPr>
        <sz val="7.2"/>
        <color indexed="8"/>
        <rFont val="Arial"/>
        <family val="2"/>
      </rPr>
      <t>, une idée de Mme Petrescu
Fichier et aide élaborés par Etienne ANDRE, Collège Elsa Triolet, Saint Denis, le 13/01/2002
Windows et Excel sont des marques déposées de Microsoft Corporation</t>
    </r>
  </si>
  <si>
    <t>Vos notes :</t>
  </si>
  <si>
    <t>J'ai ajouté à ce modèle quelques éléments : pour le calcul des mouvements en caisse, je précise les opérations liées à un établissement rattaché qui m'amène ses espèces (le cas le plus fréquent est celui d'un dépôt directement par le régisseur à la TG). J'ai aussi ajouté les quelques lignes concernant la correspondance avec le quittancier.  Enfin, j'ai transformé le fichier d'origine (sous open office) en fichier xls... tout simplement car le site n'accepte a priori pas ce type de fichier...</t>
  </si>
</sst>
</file>

<file path=xl/styles.xml><?xml version="1.0" encoding="utf-8"?>
<styleSheet xmlns="http://schemas.openxmlformats.org/spreadsheetml/2006/main">
  <numFmts count="8">
    <numFmt numFmtId="164" formatCode="GENERAL"/>
    <numFmt numFmtId="165" formatCode="DD/MM/YY"/>
    <numFmt numFmtId="166" formatCode="#,##0.00&quot; €&quot;;\-#,##0.00&quot; €&quot;;\-#&quot; €&quot;"/>
    <numFmt numFmtId="167" formatCode="#,##0.00\ [$€-40C];[RED]\-#,##0.00\ [$€-40C]"/>
    <numFmt numFmtId="168" formatCode="#,##0&quot; €&quot;;[RED]\-#,##0&quot; €&quot;"/>
    <numFmt numFmtId="169" formatCode="#,##0;\-#,##0"/>
    <numFmt numFmtId="170" formatCode="#,##0.00&quot; €&quot;;[RED]\-#,##0.00&quot; €&quot;"/>
    <numFmt numFmtId="171" formatCode="#,##0.00\ [$F-40C]"/>
  </numFmts>
  <fonts count="20">
    <font>
      <sz val="10"/>
      <name val="Arial"/>
      <family val="2"/>
    </font>
    <font>
      <b/>
      <sz val="16"/>
      <name val="Arial"/>
      <family val="2"/>
    </font>
    <font>
      <sz val="10"/>
      <color indexed="8"/>
      <name val="Arial"/>
      <family val="2"/>
    </font>
    <font>
      <b/>
      <sz val="14"/>
      <color indexed="8"/>
      <name val="Arial"/>
      <family val="2"/>
    </font>
    <font>
      <b/>
      <sz val="10"/>
      <color indexed="8"/>
      <name val="Arial"/>
      <family val="2"/>
    </font>
    <font>
      <b/>
      <sz val="12"/>
      <color indexed="8"/>
      <name val="Arial"/>
      <family val="2"/>
    </font>
    <font>
      <i/>
      <sz val="10"/>
      <color indexed="8"/>
      <name val="Arial"/>
      <family val="2"/>
    </font>
    <font>
      <i/>
      <sz val="8"/>
      <color indexed="8"/>
      <name val="Arial"/>
      <family val="2"/>
    </font>
    <font>
      <sz val="14"/>
      <color indexed="8"/>
      <name val="Arial"/>
      <family val="2"/>
    </font>
    <font>
      <b/>
      <u val="single"/>
      <sz val="12"/>
      <name val="Arial"/>
      <family val="2"/>
    </font>
    <font>
      <b/>
      <sz val="10"/>
      <name val="Arial"/>
      <family val="2"/>
    </font>
    <font>
      <sz val="15"/>
      <color indexed="8"/>
      <name val="Arial"/>
      <family val="2"/>
    </font>
    <font>
      <b/>
      <sz val="15"/>
      <name val="Arial"/>
      <family val="2"/>
    </font>
    <font>
      <i/>
      <sz val="7"/>
      <color indexed="8"/>
      <name val="Arial"/>
      <family val="2"/>
    </font>
    <font>
      <i/>
      <sz val="9.2"/>
      <color indexed="8"/>
      <name val="Arial"/>
      <family val="2"/>
    </font>
    <font>
      <sz val="9.2"/>
      <color indexed="8"/>
      <name val="Arial"/>
      <family val="2"/>
    </font>
    <font>
      <b/>
      <sz val="9.2"/>
      <color indexed="8"/>
      <name val="Arial"/>
      <family val="2"/>
    </font>
    <font>
      <b/>
      <i/>
      <sz val="10"/>
      <color indexed="8"/>
      <name val="Arial"/>
      <family val="2"/>
    </font>
    <font>
      <b/>
      <sz val="8"/>
      <color indexed="8"/>
      <name val="Arial"/>
      <family val="2"/>
    </font>
    <font>
      <sz val="7.2"/>
      <color indexed="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7">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locked="0"/>
    </xf>
    <xf numFmtId="164" fontId="2" fillId="0" borderId="0" xfId="0" applyNumberFormat="1" applyFont="1" applyBorder="1" applyAlignment="1" applyProtection="1">
      <alignment/>
      <protection/>
    </xf>
    <xf numFmtId="164" fontId="3" fillId="2" borderId="0" xfId="0" applyNumberFormat="1" applyFont="1" applyFill="1" applyBorder="1" applyAlignment="1" applyProtection="1">
      <alignment/>
      <protection/>
    </xf>
    <xf numFmtId="164" fontId="4" fillId="2" borderId="0" xfId="0" applyNumberFormat="1" applyFont="1" applyFill="1" applyBorder="1" applyAlignment="1" applyProtection="1">
      <alignment/>
      <protection/>
    </xf>
    <xf numFmtId="164" fontId="5" fillId="2" borderId="0" xfId="0" applyNumberFormat="1" applyFont="1" applyFill="1" applyBorder="1" applyAlignment="1" applyProtection="1">
      <alignment horizontal="right"/>
      <protection/>
    </xf>
    <xf numFmtId="165" fontId="5" fillId="0" borderId="0" xfId="0" applyNumberFormat="1" applyFont="1" applyBorder="1" applyAlignment="1" applyProtection="1">
      <alignment horizontal="center"/>
      <protection locked="0"/>
    </xf>
    <xf numFmtId="164" fontId="2" fillId="2"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166" fontId="4" fillId="2" borderId="0" xfId="0" applyNumberFormat="1" applyFont="1" applyFill="1" applyBorder="1" applyAlignment="1" applyProtection="1">
      <alignment horizontal="center"/>
      <protection/>
    </xf>
    <xf numFmtId="164" fontId="2" fillId="2" borderId="1" xfId="0" applyNumberFormat="1" applyFont="1" applyFill="1" applyBorder="1" applyAlignment="1" applyProtection="1">
      <alignment/>
      <protection/>
    </xf>
    <xf numFmtId="164" fontId="2" fillId="2" borderId="2" xfId="0" applyNumberFormat="1" applyFont="1" applyFill="1" applyBorder="1" applyAlignment="1" applyProtection="1">
      <alignment/>
      <protection/>
    </xf>
    <xf numFmtId="166" fontId="2" fillId="3" borderId="3" xfId="0" applyNumberFormat="1" applyFont="1" applyFill="1" applyBorder="1" applyAlignment="1" applyProtection="1">
      <alignment horizontal="right"/>
      <protection locked="0"/>
    </xf>
    <xf numFmtId="164" fontId="2" fillId="2" borderId="0" xfId="0" applyNumberFormat="1" applyFont="1" applyFill="1" applyBorder="1" applyAlignment="1" applyProtection="1">
      <alignment horizontal="right"/>
      <protection/>
    </xf>
    <xf numFmtId="167" fontId="2" fillId="2" borderId="0" xfId="0" applyNumberFormat="1" applyFont="1" applyFill="1" applyBorder="1" applyAlignment="1" applyProtection="1">
      <alignment/>
      <protection/>
    </xf>
    <xf numFmtId="164" fontId="2" fillId="2" borderId="4" xfId="0" applyNumberFormat="1" applyFont="1" applyFill="1" applyBorder="1" applyAlignment="1" applyProtection="1">
      <alignment/>
      <protection/>
    </xf>
    <xf numFmtId="166" fontId="2" fillId="3" borderId="5" xfId="0" applyNumberFormat="1" applyFont="1" applyFill="1" applyBorder="1" applyAlignment="1" applyProtection="1">
      <alignment/>
      <protection locked="0"/>
    </xf>
    <xf numFmtId="167" fontId="2" fillId="3" borderId="5" xfId="0" applyNumberFormat="1" applyFont="1" applyFill="1" applyBorder="1" applyAlignment="1" applyProtection="1">
      <alignment/>
      <protection locked="0"/>
    </xf>
    <xf numFmtId="166" fontId="2" fillId="2" borderId="5" xfId="0" applyNumberFormat="1" applyFont="1" applyFill="1" applyBorder="1" applyAlignment="1" applyProtection="1">
      <alignment/>
      <protection/>
    </xf>
    <xf numFmtId="164" fontId="2" fillId="2" borderId="6" xfId="0" applyNumberFormat="1" applyFont="1" applyFill="1" applyBorder="1" applyAlignment="1" applyProtection="1">
      <alignment/>
      <protection/>
    </xf>
    <xf numFmtId="164" fontId="2" fillId="2" borderId="7" xfId="0" applyNumberFormat="1" applyFont="1" applyFill="1" applyBorder="1" applyAlignment="1" applyProtection="1">
      <alignment/>
      <protection/>
    </xf>
    <xf numFmtId="166" fontId="2" fillId="2" borderId="8" xfId="0" applyNumberFormat="1" applyFont="1" applyFill="1" applyBorder="1" applyAlignment="1" applyProtection="1">
      <alignment/>
      <protection/>
    </xf>
    <xf numFmtId="166" fontId="2" fillId="2" borderId="0" xfId="0" applyNumberFormat="1" applyFont="1" applyFill="1" applyBorder="1" applyAlignment="1" applyProtection="1">
      <alignment/>
      <protection/>
    </xf>
    <xf numFmtId="166" fontId="2" fillId="3" borderId="3" xfId="0" applyNumberFormat="1" applyFont="1" applyFill="1" applyBorder="1" applyAlignment="1" applyProtection="1">
      <alignment/>
      <protection locked="0"/>
    </xf>
    <xf numFmtId="164" fontId="5" fillId="2" borderId="9" xfId="0" applyNumberFormat="1" applyFont="1" applyFill="1" applyBorder="1" applyAlignment="1" applyProtection="1">
      <alignment/>
      <protection/>
    </xf>
    <xf numFmtId="164" fontId="5" fillId="2" borderId="10" xfId="0" applyNumberFormat="1" applyFont="1" applyFill="1" applyBorder="1" applyAlignment="1" applyProtection="1">
      <alignment/>
      <protection/>
    </xf>
    <xf numFmtId="166" fontId="5" fillId="2" borderId="11" xfId="0" applyNumberFormat="1" applyFont="1" applyFill="1" applyBorder="1" applyAlignment="1" applyProtection="1">
      <alignment/>
      <protection/>
    </xf>
    <xf numFmtId="167" fontId="5" fillId="2" borderId="0" xfId="0" applyNumberFormat="1" applyFont="1" applyFill="1" applyBorder="1" applyAlignment="1" applyProtection="1">
      <alignment/>
      <protection/>
    </xf>
    <xf numFmtId="168" fontId="2" fillId="2" borderId="1" xfId="0" applyNumberFormat="1" applyFont="1" applyFill="1" applyBorder="1" applyAlignment="1" applyProtection="1">
      <alignment/>
      <protection/>
    </xf>
    <xf numFmtId="169" fontId="2" fillId="3" borderId="2" xfId="0" applyNumberFormat="1" applyFont="1" applyFill="1" applyBorder="1" applyAlignment="1" applyProtection="1">
      <alignment/>
      <protection locked="0"/>
    </xf>
    <xf numFmtId="166" fontId="2" fillId="2" borderId="3" xfId="0" applyNumberFormat="1" applyFont="1" applyFill="1" applyBorder="1" applyAlignment="1" applyProtection="1">
      <alignment/>
      <protection/>
    </xf>
    <xf numFmtId="164" fontId="2" fillId="0" borderId="0" xfId="0" applyNumberFormat="1" applyFont="1" applyFill="1" applyBorder="1" applyAlignment="1" applyProtection="1">
      <alignment horizontal="right"/>
      <protection/>
    </xf>
    <xf numFmtId="168" fontId="2" fillId="2" borderId="4" xfId="0" applyNumberFormat="1" applyFont="1" applyFill="1" applyBorder="1" applyAlignment="1" applyProtection="1">
      <alignment/>
      <protection/>
    </xf>
    <xf numFmtId="169" fontId="2" fillId="3" borderId="0" xfId="0" applyNumberFormat="1" applyFont="1" applyFill="1" applyBorder="1" applyAlignment="1" applyProtection="1">
      <alignment/>
      <protection locked="0"/>
    </xf>
    <xf numFmtId="164" fontId="2" fillId="3" borderId="0" xfId="0" applyFont="1" applyFill="1" applyAlignment="1" applyProtection="1">
      <alignment/>
      <protection locked="0"/>
    </xf>
    <xf numFmtId="170" fontId="2" fillId="2" borderId="4" xfId="0" applyNumberFormat="1" applyFont="1" applyFill="1" applyBorder="1" applyAlignment="1" applyProtection="1">
      <alignment/>
      <protection/>
    </xf>
    <xf numFmtId="170" fontId="2" fillId="2" borderId="6" xfId="0" applyNumberFormat="1" applyFont="1" applyFill="1" applyBorder="1" applyAlignment="1" applyProtection="1">
      <alignment/>
      <protection/>
    </xf>
    <xf numFmtId="169" fontId="2" fillId="3" borderId="7" xfId="0" applyNumberFormat="1" applyFont="1" applyFill="1" applyBorder="1" applyAlignment="1" applyProtection="1">
      <alignment/>
      <protection locked="0"/>
    </xf>
    <xf numFmtId="164" fontId="4" fillId="0" borderId="0" xfId="0" applyNumberFormat="1" applyFont="1" applyFill="1" applyBorder="1" applyAlignment="1" applyProtection="1">
      <alignment/>
      <protection/>
    </xf>
    <xf numFmtId="166" fontId="4" fillId="2" borderId="0" xfId="0" applyNumberFormat="1" applyFont="1" applyFill="1" applyBorder="1" applyAlignment="1" applyProtection="1">
      <alignment/>
      <protection/>
    </xf>
    <xf numFmtId="166" fontId="5" fillId="2" borderId="10" xfId="0" applyNumberFormat="1" applyFont="1" applyFill="1" applyBorder="1" applyAlignment="1" applyProtection="1">
      <alignment/>
      <protection/>
    </xf>
    <xf numFmtId="166" fontId="6" fillId="2" borderId="0" xfId="0" applyNumberFormat="1" applyFont="1" applyFill="1" applyBorder="1" applyAlignment="1" applyProtection="1">
      <alignment horizontal="right"/>
      <protection/>
    </xf>
    <xf numFmtId="170" fontId="7" fillId="2" borderId="0" xfId="0" applyNumberFormat="1" applyFont="1" applyFill="1" applyBorder="1" applyAlignment="1" applyProtection="1">
      <alignment/>
      <protection/>
    </xf>
    <xf numFmtId="164" fontId="8" fillId="3" borderId="0" xfId="0" applyNumberFormat="1" applyFont="1" applyFill="1" applyBorder="1" applyAlignment="1" applyProtection="1">
      <alignment/>
      <protection/>
    </xf>
    <xf numFmtId="170" fontId="5" fillId="2" borderId="0" xfId="0" applyNumberFormat="1" applyFont="1" applyFill="1" applyBorder="1" applyAlignment="1" applyProtection="1">
      <alignment/>
      <protection/>
    </xf>
    <xf numFmtId="164" fontId="9" fillId="0" borderId="0" xfId="0" applyFont="1" applyAlignment="1">
      <alignment/>
    </xf>
    <xf numFmtId="164" fontId="6" fillId="2" borderId="0" xfId="0" applyNumberFormat="1" applyFont="1" applyFill="1" applyBorder="1" applyAlignment="1" applyProtection="1">
      <alignment/>
      <protection/>
    </xf>
    <xf numFmtId="164" fontId="10" fillId="0" borderId="0" xfId="0" applyFont="1" applyAlignment="1">
      <alignment/>
    </xf>
    <xf numFmtId="164" fontId="11" fillId="2" borderId="0" xfId="0" applyNumberFormat="1" applyFont="1" applyFill="1" applyBorder="1" applyAlignment="1" applyProtection="1">
      <alignment/>
      <protection/>
    </xf>
    <xf numFmtId="164" fontId="2" fillId="3" borderId="0" xfId="0" applyNumberFormat="1" applyFont="1" applyFill="1" applyBorder="1" applyAlignment="1" applyProtection="1">
      <alignment horizontal="center"/>
      <protection locked="0"/>
    </xf>
    <xf numFmtId="164" fontId="2" fillId="2" borderId="0" xfId="0" applyNumberFormat="1" applyFont="1" applyFill="1" applyBorder="1" applyAlignment="1" applyProtection="1">
      <alignment horizontal="center"/>
      <protection/>
    </xf>
    <xf numFmtId="164" fontId="2" fillId="3" borderId="0" xfId="0" applyNumberFormat="1" applyFont="1" applyFill="1" applyBorder="1" applyAlignment="1" applyProtection="1">
      <alignment horizontal="center"/>
      <protection/>
    </xf>
    <xf numFmtId="164" fontId="2" fillId="0" borderId="0" xfId="0" applyNumberFormat="1" applyFont="1" applyBorder="1" applyAlignment="1" applyProtection="1">
      <alignment horizontal="center"/>
      <protection/>
    </xf>
    <xf numFmtId="164" fontId="12" fillId="3" borderId="0" xfId="0" applyFont="1" applyFill="1" applyAlignment="1" applyProtection="1">
      <alignment/>
      <protection locked="0"/>
    </xf>
    <xf numFmtId="171" fontId="2" fillId="0" borderId="0" xfId="0" applyNumberFormat="1" applyFont="1" applyFill="1" applyBorder="1" applyAlignment="1" applyProtection="1">
      <alignment/>
      <protection/>
    </xf>
    <xf numFmtId="164" fontId="3" fillId="2" borderId="0" xfId="0" applyNumberFormat="1" applyFont="1" applyFill="1" applyBorder="1" applyAlignment="1" applyProtection="1">
      <alignment horizontal="left"/>
      <protection/>
    </xf>
    <xf numFmtId="164" fontId="0" fillId="2" borderId="0" xfId="0" applyFill="1" applyAlignment="1" applyProtection="1">
      <alignment/>
      <protection/>
    </xf>
    <xf numFmtId="165" fontId="3" fillId="3" borderId="0" xfId="0" applyNumberFormat="1" applyFont="1" applyFill="1" applyBorder="1" applyAlignment="1" applyProtection="1">
      <alignment/>
      <protection locked="0"/>
    </xf>
    <xf numFmtId="171" fontId="2" fillId="0" borderId="0" xfId="0" applyNumberFormat="1" applyFont="1" applyBorder="1" applyAlignment="1" applyProtection="1">
      <alignment/>
      <protection/>
    </xf>
    <xf numFmtId="169" fontId="2" fillId="0" borderId="0" xfId="0" applyNumberFormat="1" applyFont="1" applyFill="1" applyBorder="1" applyAlignment="1" applyProtection="1">
      <alignment/>
      <protection locked="0"/>
    </xf>
    <xf numFmtId="164" fontId="4" fillId="0" borderId="0" xfId="0" applyNumberFormat="1" applyFont="1" applyBorder="1" applyAlignment="1" applyProtection="1">
      <alignment/>
      <protection/>
    </xf>
    <xf numFmtId="171" fontId="4" fillId="0" borderId="0" xfId="0" applyNumberFormat="1" applyFont="1" applyBorder="1" applyAlignment="1" applyProtection="1">
      <alignment/>
      <protection/>
    </xf>
    <xf numFmtId="166" fontId="13" fillId="2" borderId="0" xfId="0" applyNumberFormat="1" applyFont="1" applyFill="1" applyBorder="1" applyAlignment="1" applyProtection="1">
      <alignment horizontal="right"/>
      <protection/>
    </xf>
    <xf numFmtId="167" fontId="2" fillId="0" borderId="0" xfId="0" applyNumberFormat="1" applyFont="1" applyFill="1" applyBorder="1" applyAlignment="1" applyProtection="1">
      <alignment/>
      <protection locked="0"/>
    </xf>
    <xf numFmtId="167" fontId="0" fillId="0" borderId="0" xfId="0" applyNumberFormat="1" applyFont="1" applyFill="1" applyBorder="1" applyAlignment="1" applyProtection="1">
      <alignment/>
      <protection locked="0"/>
    </xf>
    <xf numFmtId="167" fontId="2" fillId="0" borderId="0" xfId="0" applyNumberFormat="1" applyFont="1" applyBorder="1" applyAlignment="1" applyProtection="1">
      <alignment/>
      <protection/>
    </xf>
    <xf numFmtId="164" fontId="2" fillId="2" borderId="0" xfId="0" applyNumberFormat="1" applyFont="1" applyFill="1" applyBorder="1" applyAlignment="1" applyProtection="1">
      <alignment wrapText="1"/>
      <protection/>
    </xf>
    <xf numFmtId="164" fontId="4" fillId="2" borderId="0" xfId="0" applyNumberFormat="1" applyFont="1" applyFill="1" applyBorder="1" applyAlignment="1" applyProtection="1">
      <alignment wrapText="1"/>
      <protection/>
    </xf>
    <xf numFmtId="164" fontId="2" fillId="2" borderId="0" xfId="0" applyNumberFormat="1" applyFont="1" applyFill="1" applyBorder="1" applyAlignment="1" applyProtection="1">
      <alignment horizontal="left"/>
      <protection/>
    </xf>
    <xf numFmtId="164" fontId="2" fillId="2" borderId="0" xfId="0" applyNumberFormat="1" applyFont="1" applyFill="1" applyBorder="1" applyAlignment="1" applyProtection="1">
      <alignment horizontal="left" wrapText="1"/>
      <protection/>
    </xf>
    <xf numFmtId="164" fontId="4" fillId="2" borderId="0" xfId="0" applyNumberFormat="1" applyFont="1" applyFill="1" applyBorder="1" applyAlignment="1" applyProtection="1">
      <alignment horizontal="left" wrapText="1"/>
      <protection/>
    </xf>
    <xf numFmtId="164" fontId="17" fillId="2" borderId="0" xfId="0" applyNumberFormat="1" applyFont="1" applyFill="1" applyBorder="1" applyAlignment="1" applyProtection="1">
      <alignment/>
      <protection/>
    </xf>
    <xf numFmtId="164" fontId="18" fillId="2" borderId="0" xfId="0" applyNumberFormat="1" applyFont="1" applyFill="1" applyBorder="1" applyAlignment="1" applyProtection="1">
      <alignment wrapText="1"/>
      <protection/>
    </xf>
    <xf numFmtId="164" fontId="5" fillId="2" borderId="0" xfId="0" applyNumberFormat="1" applyFont="1" applyFill="1" applyBorder="1" applyAlignment="1" applyProtection="1">
      <alignment/>
      <protection/>
    </xf>
    <xf numFmtId="164" fontId="2" fillId="0" borderId="0" xfId="0" applyNumberFormat="1" applyFont="1" applyBorder="1" applyAlignment="1" applyProtection="1">
      <alignment wrapText="1"/>
      <protection locked="0"/>
    </xf>
    <xf numFmtId="164" fontId="2" fillId="0" borderId="0" xfId="0" applyNumberFormat="1"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8"/>
  <sheetViews>
    <sheetView workbookViewId="0" topLeftCell="A25">
      <selection activeCell="D47" sqref="D47"/>
    </sheetView>
  </sheetViews>
  <sheetFormatPr defaultColWidth="11.421875" defaultRowHeight="12.75"/>
  <cols>
    <col min="1" max="1" width="12.7109375" style="1" customWidth="1"/>
    <col min="2" max="2" width="13.28125" style="1" customWidth="1"/>
    <col min="3" max="3" width="21.00390625" style="1" customWidth="1"/>
    <col min="4" max="4" width="14.8515625" style="1" customWidth="1"/>
    <col min="5" max="5" width="11.140625" style="1" customWidth="1"/>
    <col min="6" max="6" width="22.8515625" style="1" customWidth="1"/>
    <col min="7" max="16384" width="11.140625" style="1" customWidth="1"/>
  </cols>
  <sheetData>
    <row r="1" spans="1:6" s="3" customFormat="1" ht="72" customHeight="1">
      <c r="A1" s="2" t="s">
        <v>0</v>
      </c>
      <c r="B1" s="1"/>
      <c r="C1" s="1"/>
      <c r="D1" s="1"/>
      <c r="E1" s="1"/>
      <c r="F1" s="1"/>
    </row>
    <row r="2" spans="1:6" s="3" customFormat="1" ht="12.75">
      <c r="A2" s="4" t="s">
        <v>1</v>
      </c>
      <c r="B2" s="5"/>
      <c r="C2" s="6"/>
      <c r="D2" s="7">
        <f ca="1">TODAY()</f>
        <v>40780</v>
      </c>
      <c r="E2" s="8"/>
      <c r="F2" s="9"/>
    </row>
    <row r="3" spans="1:6" s="3" customFormat="1" ht="12.75">
      <c r="A3" s="5"/>
      <c r="B3" s="5"/>
      <c r="C3" s="10"/>
      <c r="D3" s="5"/>
      <c r="E3" s="8"/>
      <c r="F3" s="9"/>
    </row>
    <row r="4" spans="1:6" s="3" customFormat="1" ht="12.75">
      <c r="A4" s="11" t="s">
        <v>2</v>
      </c>
      <c r="B4" s="12"/>
      <c r="C4" s="13"/>
      <c r="D4" s="14" t="s">
        <v>3</v>
      </c>
      <c r="E4" s="15"/>
      <c r="F4" s="9"/>
    </row>
    <row r="5" spans="1:6" s="3" customFormat="1" ht="12.75">
      <c r="A5" s="16" t="s">
        <v>4</v>
      </c>
      <c r="B5" s="8"/>
      <c r="C5" s="17"/>
      <c r="D5" s="14" t="s">
        <v>3</v>
      </c>
      <c r="E5" s="15"/>
      <c r="F5" s="9"/>
    </row>
    <row r="6" spans="1:6" s="3" customFormat="1" ht="12.75">
      <c r="A6" s="16" t="s">
        <v>5</v>
      </c>
      <c r="B6" s="8"/>
      <c r="C6" s="18"/>
      <c r="D6" s="14" t="s">
        <v>3</v>
      </c>
      <c r="E6" s="15"/>
      <c r="F6" s="9"/>
    </row>
    <row r="7" spans="1:6" s="3" customFormat="1" ht="12.75">
      <c r="A7" s="16" t="s">
        <v>6</v>
      </c>
      <c r="B7" s="8"/>
      <c r="C7" s="19">
        <f>C6+C5</f>
        <v>0</v>
      </c>
      <c r="D7" s="14" t="s">
        <v>3</v>
      </c>
      <c r="E7" s="15">
        <f>E6+E5</f>
        <v>0</v>
      </c>
      <c r="F7" s="9"/>
    </row>
    <row r="8" spans="1:6" s="3" customFormat="1" ht="12.75">
      <c r="A8" s="20" t="s">
        <v>7</v>
      </c>
      <c r="B8" s="21"/>
      <c r="C8" s="22">
        <f>C4+C7</f>
        <v>0</v>
      </c>
      <c r="D8" s="14" t="s">
        <v>3</v>
      </c>
      <c r="E8" s="15">
        <f>E4+E7</f>
        <v>0</v>
      </c>
      <c r="F8" s="9"/>
    </row>
    <row r="9" spans="1:6" s="3" customFormat="1" ht="12.75">
      <c r="A9" s="8"/>
      <c r="B9" s="8"/>
      <c r="C9" s="23"/>
      <c r="D9" s="14"/>
      <c r="E9" s="8"/>
      <c r="F9" s="9"/>
    </row>
    <row r="10" spans="1:6" s="3" customFormat="1" ht="12.75">
      <c r="A10" s="11" t="s">
        <v>8</v>
      </c>
      <c r="B10" s="12"/>
      <c r="C10" s="24"/>
      <c r="D10" s="14" t="s">
        <v>3</v>
      </c>
      <c r="E10" s="15"/>
      <c r="F10" s="9"/>
    </row>
    <row r="11" spans="1:6" s="3" customFormat="1" ht="12.75">
      <c r="A11" s="16" t="s">
        <v>9</v>
      </c>
      <c r="B11" s="8"/>
      <c r="C11" s="18"/>
      <c r="D11" s="14" t="s">
        <v>3</v>
      </c>
      <c r="E11" s="15"/>
      <c r="F11" s="9"/>
    </row>
    <row r="12" spans="1:6" s="3" customFormat="1" ht="12.75">
      <c r="A12" s="20" t="s">
        <v>10</v>
      </c>
      <c r="B12" s="21"/>
      <c r="C12" s="22">
        <f>C11+C10</f>
        <v>0</v>
      </c>
      <c r="D12" s="14" t="s">
        <v>3</v>
      </c>
      <c r="E12" s="15">
        <f>E10+E11</f>
        <v>0</v>
      </c>
      <c r="F12" s="9"/>
    </row>
    <row r="13" spans="1:6" s="3" customFormat="1" ht="12.75">
      <c r="A13" s="8"/>
      <c r="B13" s="8"/>
      <c r="C13" s="23"/>
      <c r="D13" s="14"/>
      <c r="E13" s="8"/>
      <c r="F13" s="9"/>
    </row>
    <row r="14" spans="1:6" s="3" customFormat="1" ht="12.75">
      <c r="A14" s="25" t="s">
        <v>11</v>
      </c>
      <c r="B14" s="26"/>
      <c r="C14" s="27">
        <f>C8-C12</f>
        <v>0</v>
      </c>
      <c r="D14" s="6" t="s">
        <v>3</v>
      </c>
      <c r="E14" s="28">
        <f>E8-E12</f>
        <v>0</v>
      </c>
      <c r="F14" s="9"/>
    </row>
    <row r="15" spans="1:6" s="3" customFormat="1" ht="12.75">
      <c r="A15" s="8"/>
      <c r="B15" s="8"/>
      <c r="C15" s="23"/>
      <c r="D15" s="8"/>
      <c r="E15" s="8"/>
      <c r="F15" s="9"/>
    </row>
    <row r="16" spans="1:6" s="3" customFormat="1" ht="12.75">
      <c r="A16" s="8"/>
      <c r="B16" s="29">
        <v>500</v>
      </c>
      <c r="C16" s="30"/>
      <c r="D16" s="31">
        <f>C16*500</f>
        <v>0</v>
      </c>
      <c r="E16" s="8"/>
      <c r="F16" s="32"/>
    </row>
    <row r="17" spans="1:6" s="3" customFormat="1" ht="12.75">
      <c r="A17" s="8"/>
      <c r="B17" s="33">
        <v>200</v>
      </c>
      <c r="C17" s="34"/>
      <c r="D17" s="19">
        <f>C17*200</f>
        <v>0</v>
      </c>
      <c r="E17" s="8"/>
      <c r="F17" s="32"/>
    </row>
    <row r="18" spans="1:6" s="3" customFormat="1" ht="12.75">
      <c r="A18" s="8"/>
      <c r="B18" s="33">
        <v>100</v>
      </c>
      <c r="C18" s="35"/>
      <c r="D18" s="19">
        <f>C18*100</f>
        <v>0</v>
      </c>
      <c r="E18" s="8"/>
      <c r="F18" s="32"/>
    </row>
    <row r="19" spans="1:6" s="3" customFormat="1" ht="12.75">
      <c r="A19" s="8"/>
      <c r="B19" s="33">
        <v>50</v>
      </c>
      <c r="C19" s="34"/>
      <c r="D19" s="19">
        <f>C19*50</f>
        <v>0</v>
      </c>
      <c r="E19" s="8"/>
      <c r="F19" s="32"/>
    </row>
    <row r="20" spans="1:6" s="3" customFormat="1" ht="12.75">
      <c r="A20" s="8"/>
      <c r="B20" s="33">
        <v>20</v>
      </c>
      <c r="C20" s="34"/>
      <c r="D20" s="19">
        <f>C20*20</f>
        <v>0</v>
      </c>
      <c r="E20" s="8"/>
      <c r="F20" s="32"/>
    </row>
    <row r="21" spans="1:6" s="3" customFormat="1" ht="12.75">
      <c r="A21" s="8"/>
      <c r="B21" s="33">
        <v>10</v>
      </c>
      <c r="C21" s="34"/>
      <c r="D21" s="19">
        <f>C21*10</f>
        <v>0</v>
      </c>
      <c r="E21" s="8"/>
      <c r="F21" s="32"/>
    </row>
    <row r="22" spans="1:6" s="3" customFormat="1" ht="12.75">
      <c r="A22" s="8"/>
      <c r="B22" s="33">
        <v>5</v>
      </c>
      <c r="C22" s="34"/>
      <c r="D22" s="19">
        <f>C22*5</f>
        <v>0</v>
      </c>
      <c r="E22" s="8"/>
      <c r="F22" s="32"/>
    </row>
    <row r="23" spans="1:6" s="3" customFormat="1" ht="12.75">
      <c r="A23" s="8"/>
      <c r="B23" s="33">
        <v>2</v>
      </c>
      <c r="C23" s="34"/>
      <c r="D23" s="19">
        <f>C23*2</f>
        <v>0</v>
      </c>
      <c r="E23" s="8"/>
      <c r="F23" s="32"/>
    </row>
    <row r="24" spans="1:6" s="3" customFormat="1" ht="12.75">
      <c r="A24" s="8"/>
      <c r="B24" s="33">
        <v>1</v>
      </c>
      <c r="C24" s="34"/>
      <c r="D24" s="19">
        <f>C24</f>
        <v>0</v>
      </c>
      <c r="E24" s="8"/>
      <c r="F24" s="32"/>
    </row>
    <row r="25" spans="1:6" s="3" customFormat="1" ht="12.75">
      <c r="A25" s="8"/>
      <c r="B25" s="36">
        <v>0.5</v>
      </c>
      <c r="C25" s="34"/>
      <c r="D25" s="19">
        <f>C25*0.5</f>
        <v>0</v>
      </c>
      <c r="E25" s="8"/>
      <c r="F25" s="32"/>
    </row>
    <row r="26" spans="1:6" s="3" customFormat="1" ht="12.75">
      <c r="A26" s="8"/>
      <c r="B26" s="36">
        <v>0.2</v>
      </c>
      <c r="C26" s="34"/>
      <c r="D26" s="19">
        <f>C26*0.2</f>
        <v>0</v>
      </c>
      <c r="E26" s="8"/>
      <c r="F26" s="32"/>
    </row>
    <row r="27" spans="1:6" s="3" customFormat="1" ht="12.75">
      <c r="A27" s="8"/>
      <c r="B27" s="36">
        <v>0.1</v>
      </c>
      <c r="C27" s="34"/>
      <c r="D27" s="19">
        <f>C27*0.1</f>
        <v>0</v>
      </c>
      <c r="E27" s="8"/>
      <c r="F27" s="32"/>
    </row>
    <row r="28" spans="1:6" s="3" customFormat="1" ht="12.75">
      <c r="A28" s="8"/>
      <c r="B28" s="36">
        <v>0.05</v>
      </c>
      <c r="C28" s="34"/>
      <c r="D28" s="19">
        <f>C28*0.05</f>
        <v>0</v>
      </c>
      <c r="E28" s="8"/>
      <c r="F28" s="32"/>
    </row>
    <row r="29" spans="1:6" s="3" customFormat="1" ht="12.75">
      <c r="A29" s="8"/>
      <c r="B29" s="36">
        <v>0.02</v>
      </c>
      <c r="C29" s="34"/>
      <c r="D29" s="19">
        <f>C29*0.02</f>
        <v>0</v>
      </c>
      <c r="E29" s="8"/>
      <c r="F29" s="32"/>
    </row>
    <row r="30" spans="1:6" s="3" customFormat="1" ht="12.75">
      <c r="A30" s="8"/>
      <c r="B30" s="37">
        <v>0.01</v>
      </c>
      <c r="C30" s="38"/>
      <c r="D30" s="22">
        <f>C30*0.01</f>
        <v>0</v>
      </c>
      <c r="E30" s="8"/>
      <c r="F30" s="39"/>
    </row>
    <row r="31" spans="1:6" s="3" customFormat="1" ht="12.75">
      <c r="A31" s="8"/>
      <c r="B31" s="5"/>
      <c r="C31" s="40"/>
      <c r="D31" s="40"/>
      <c r="E31" s="8"/>
      <c r="F31" s="9"/>
    </row>
    <row r="32" spans="1:6" s="3" customFormat="1" ht="12.75">
      <c r="A32" s="25" t="s">
        <v>12</v>
      </c>
      <c r="B32" s="26"/>
      <c r="C32" s="41"/>
      <c r="D32" s="27">
        <f>SUM(D16:D30)</f>
        <v>0</v>
      </c>
      <c r="E32" s="8"/>
      <c r="F32" s="9"/>
    </row>
    <row r="33" spans="1:6" s="3" customFormat="1" ht="12.75">
      <c r="A33" s="8"/>
      <c r="B33" s="8"/>
      <c r="C33" s="23"/>
      <c r="D33" s="8"/>
      <c r="E33" s="8"/>
      <c r="F33" s="9"/>
    </row>
    <row r="34" spans="1:6" s="3" customFormat="1" ht="12.75">
      <c r="A34"/>
      <c r="B34"/>
      <c r="C34" s="42" t="s">
        <v>13</v>
      </c>
      <c r="D34" s="43">
        <f>D32-C14</f>
        <v>0</v>
      </c>
      <c r="E34" s="8"/>
      <c r="F34" s="9"/>
    </row>
    <row r="35" spans="1:6" s="3" customFormat="1" ht="12.75">
      <c r="A35"/>
      <c r="B35"/>
      <c r="C35" s="42"/>
      <c r="D35" s="43"/>
      <c r="E35" s="8"/>
      <c r="F35" s="9"/>
    </row>
    <row r="36" spans="1:6" s="3" customFormat="1" ht="12.75">
      <c r="A36" s="44" t="s">
        <v>14</v>
      </c>
      <c r="B36"/>
      <c r="C36" s="42"/>
      <c r="D36" s="45">
        <f>C14-D37</f>
        <v>0</v>
      </c>
      <c r="E36" s="8"/>
      <c r="F36" s="9"/>
    </row>
    <row r="37" spans="1:6" s="3" customFormat="1" ht="12.75">
      <c r="A37" s="44" t="s">
        <v>15</v>
      </c>
      <c r="B37"/>
      <c r="C37" s="42"/>
      <c r="D37" s="45">
        <f>E14</f>
        <v>0</v>
      </c>
      <c r="E37" s="8" t="s">
        <v>16</v>
      </c>
      <c r="F37" s="9"/>
    </row>
    <row r="38" spans="1:6" s="3" customFormat="1" ht="12.75">
      <c r="A38" s="44"/>
      <c r="B38"/>
      <c r="C38" s="42"/>
      <c r="D38" s="43"/>
      <c r="E38" s="8"/>
      <c r="F38" s="9"/>
    </row>
    <row r="39" spans="1:6" s="3" customFormat="1" ht="12.75">
      <c r="A39"/>
      <c r="B39"/>
      <c r="C39" s="42"/>
      <c r="D39" s="43"/>
      <c r="E39" s="8"/>
      <c r="F39" s="9"/>
    </row>
    <row r="40" spans="1:6" s="3" customFormat="1" ht="12.75">
      <c r="A40" s="46" t="s">
        <v>17</v>
      </c>
      <c r="B40" s="8"/>
      <c r="C40" s="47"/>
      <c r="D40" s="8"/>
      <c r="E40" s="8"/>
      <c r="F40" s="9"/>
    </row>
    <row r="41" spans="1:6" s="3" customFormat="1" ht="12.75">
      <c r="A41" s="48" t="s">
        <v>18</v>
      </c>
      <c r="B41" s="8"/>
      <c r="C41" s="47"/>
      <c r="D41" s="8"/>
      <c r="E41" s="49"/>
      <c r="F41" s="9" t="s">
        <v>19</v>
      </c>
    </row>
    <row r="42" spans="1:6" s="3" customFormat="1" ht="18" customHeight="1">
      <c r="A42" s="48" t="s">
        <v>20</v>
      </c>
      <c r="B42" s="8"/>
      <c r="C42" s="47"/>
      <c r="D42" s="8"/>
      <c r="E42" s="49"/>
      <c r="F42" s="9" t="s">
        <v>21</v>
      </c>
    </row>
    <row r="43" spans="1:6" s="3" customFormat="1" ht="18" customHeight="1">
      <c r="A43" s="48"/>
      <c r="B43" s="8"/>
      <c r="C43" s="47"/>
      <c r="D43" s="8"/>
      <c r="E43" s="49"/>
      <c r="F43" s="9"/>
    </row>
    <row r="44" spans="1:6" s="3" customFormat="1" ht="13.5" customHeight="1">
      <c r="A44" s="8"/>
      <c r="B44" s="8"/>
      <c r="C44" s="23"/>
      <c r="D44" s="50" t="s">
        <v>22</v>
      </c>
      <c r="E44" s="8"/>
      <c r="F44" s="9"/>
    </row>
    <row r="45" spans="1:6" s="3" customFormat="1" ht="12.75">
      <c r="A45" s="8"/>
      <c r="B45" s="8"/>
      <c r="C45" s="23"/>
      <c r="D45" s="51"/>
      <c r="E45" s="8"/>
      <c r="F45" s="9"/>
    </row>
    <row r="46" spans="1:6" s="3" customFormat="1" ht="12.75">
      <c r="A46" s="8"/>
      <c r="B46" s="8"/>
      <c r="C46" s="23"/>
      <c r="D46" s="51"/>
      <c r="E46" s="8"/>
      <c r="F46" s="9"/>
    </row>
    <row r="47" spans="1:6" s="3" customFormat="1" ht="12.75">
      <c r="A47" s="8"/>
      <c r="B47" s="8"/>
      <c r="C47" s="23"/>
      <c r="D47" s="52"/>
      <c r="E47" s="8"/>
      <c r="F47" s="9"/>
    </row>
    <row r="48" spans="1:6" s="3" customFormat="1" ht="12.75">
      <c r="A48" s="8"/>
      <c r="B48" s="8"/>
      <c r="C48" s="23"/>
      <c r="D48" s="53"/>
      <c r="E48" s="8"/>
      <c r="F48" s="9"/>
    </row>
    <row r="49" spans="1:6" s="3" customFormat="1" ht="12.75">
      <c r="A49" s="8"/>
      <c r="B49" s="8"/>
      <c r="C49" s="23"/>
      <c r="D49" s="8"/>
      <c r="E49" s="8"/>
      <c r="F49" s="9"/>
    </row>
    <row r="50" spans="1:6" s="3" customFormat="1" ht="12.75">
      <c r="A50" s="8"/>
      <c r="B50" s="8"/>
      <c r="C50" s="23"/>
      <c r="D50" s="8"/>
      <c r="E50" s="8"/>
      <c r="F50" s="9"/>
    </row>
    <row r="51" s="3" customFormat="1" ht="12.75">
      <c r="F51" s="9"/>
    </row>
    <row r="52" s="3" customFormat="1" ht="12.75">
      <c r="F52" s="9"/>
    </row>
    <row r="53" s="3" customFormat="1" ht="12.75">
      <c r="F53" s="9"/>
    </row>
    <row r="54" s="3" customFormat="1" ht="12.75">
      <c r="F54" s="9"/>
    </row>
    <row r="55" s="3" customFormat="1" ht="12.75">
      <c r="F55" s="9"/>
    </row>
    <row r="56" s="3" customFormat="1" ht="12.75">
      <c r="F56" s="9"/>
    </row>
    <row r="57" s="3" customFormat="1" ht="12.75">
      <c r="F57" s="9"/>
    </row>
    <row r="58" s="3" customFormat="1" ht="12.75">
      <c r="F58" s="9"/>
    </row>
    <row r="59" s="3" customFormat="1" ht="12.75">
      <c r="F59" s="9"/>
    </row>
    <row r="60" s="3" customFormat="1" ht="12.75">
      <c r="F60" s="9"/>
    </row>
    <row r="61" s="3" customFormat="1" ht="12.75">
      <c r="F61" s="9"/>
    </row>
    <row r="62" s="3" customFormat="1" ht="12.75">
      <c r="F62" s="9"/>
    </row>
    <row r="63" s="3" customFormat="1" ht="12.75">
      <c r="F63" s="9"/>
    </row>
    <row r="64" s="3" customFormat="1" ht="12.75">
      <c r="F64" s="9"/>
    </row>
    <row r="65" s="3" customFormat="1" ht="12.75">
      <c r="F65" s="9"/>
    </row>
    <row r="66" s="3" customFormat="1" ht="12.75">
      <c r="F66" s="9"/>
    </row>
    <row r="67" s="3" customFormat="1" ht="12.75">
      <c r="F67" s="9"/>
    </row>
    <row r="68" s="3" customFormat="1" ht="12.75">
      <c r="F68" s="9"/>
    </row>
    <row r="69" s="3" customFormat="1" ht="12.75">
      <c r="F69" s="9"/>
    </row>
    <row r="70" s="3" customFormat="1" ht="12.75">
      <c r="F70" s="9"/>
    </row>
    <row r="71" s="3" customFormat="1" ht="12.75">
      <c r="F71" s="9"/>
    </row>
    <row r="72" s="3" customFormat="1" ht="12.75">
      <c r="F72" s="9"/>
    </row>
    <row r="73" s="3" customFormat="1" ht="12.75">
      <c r="F73" s="9"/>
    </row>
    <row r="74" s="3" customFormat="1" ht="12.75">
      <c r="F74" s="9"/>
    </row>
    <row r="75" s="3" customFormat="1" ht="12.75">
      <c r="F75" s="9"/>
    </row>
    <row r="76" s="3" customFormat="1" ht="12.75">
      <c r="F76" s="9"/>
    </row>
    <row r="77" s="3" customFormat="1" ht="12.75">
      <c r="F77" s="9"/>
    </row>
    <row r="78" s="3" customFormat="1" ht="12.75">
      <c r="F78" s="9"/>
    </row>
    <row r="79" s="3" customFormat="1" ht="12.75">
      <c r="F79" s="9"/>
    </row>
    <row r="80" s="3" customFormat="1" ht="12.75">
      <c r="F80" s="9"/>
    </row>
    <row r="81" s="3" customFormat="1" ht="12.75">
      <c r="F81" s="9"/>
    </row>
    <row r="82" s="3" customFormat="1" ht="12.75">
      <c r="F82" s="9"/>
    </row>
    <row r="83" s="3" customFormat="1" ht="12.75">
      <c r="F83" s="9"/>
    </row>
    <row r="84" s="3" customFormat="1" ht="12.75">
      <c r="F84" s="9"/>
    </row>
    <row r="85" s="3" customFormat="1" ht="12.75">
      <c r="F85" s="9"/>
    </row>
    <row r="86" s="3" customFormat="1" ht="12.75">
      <c r="F86" s="9"/>
    </row>
    <row r="87" s="3" customFormat="1" ht="12.75">
      <c r="F87" s="9"/>
    </row>
    <row r="88" s="3" customFormat="1" ht="12.75">
      <c r="F88" s="9"/>
    </row>
    <row r="89" s="3" customFormat="1" ht="12.75">
      <c r="F89" s="9"/>
    </row>
    <row r="90" s="3" customFormat="1" ht="12.75">
      <c r="F90" s="9"/>
    </row>
    <row r="91" s="3" customFormat="1" ht="12.75">
      <c r="F91" s="9"/>
    </row>
    <row r="92" s="3" customFormat="1" ht="12.75">
      <c r="F92" s="9"/>
    </row>
    <row r="93" s="3" customFormat="1" ht="12.75">
      <c r="F93" s="9"/>
    </row>
    <row r="94" s="3" customFormat="1" ht="12.75">
      <c r="F94" s="9"/>
    </row>
    <row r="95" s="3" customFormat="1" ht="12.75">
      <c r="F95" s="9"/>
    </row>
    <row r="96" s="3" customFormat="1" ht="12.75">
      <c r="F96" s="9"/>
    </row>
    <row r="97" s="3" customFormat="1" ht="12.75">
      <c r="F97" s="9"/>
    </row>
    <row r="98" s="3" customFormat="1" ht="12.75">
      <c r="F98" s="9"/>
    </row>
    <row r="99" s="3" customFormat="1" ht="12.75">
      <c r="F99" s="9"/>
    </row>
    <row r="100" s="3" customFormat="1" ht="12.75">
      <c r="F100" s="9"/>
    </row>
    <row r="101" s="3" customFormat="1" ht="12.75">
      <c r="F101" s="9"/>
    </row>
    <row r="102" s="3" customFormat="1" ht="12.75">
      <c r="F102" s="9"/>
    </row>
    <row r="103" s="3" customFormat="1" ht="12.75">
      <c r="F103" s="9"/>
    </row>
    <row r="104" s="3" customFormat="1" ht="12.75">
      <c r="F104" s="9"/>
    </row>
    <row r="105" s="3" customFormat="1" ht="12.75">
      <c r="F105" s="9"/>
    </row>
    <row r="106" s="3" customFormat="1" ht="12.75">
      <c r="F106" s="9"/>
    </row>
    <row r="107" s="3" customFormat="1" ht="12.75">
      <c r="F107" s="9"/>
    </row>
    <row r="108" s="3" customFormat="1" ht="12.75">
      <c r="F108" s="9"/>
    </row>
    <row r="109" s="3" customFormat="1" ht="12.75">
      <c r="F109" s="9"/>
    </row>
    <row r="110" s="3" customFormat="1" ht="12.75">
      <c r="F110" s="9"/>
    </row>
    <row r="111" s="3" customFormat="1" ht="12.75">
      <c r="F111" s="9"/>
    </row>
    <row r="112" s="3" customFormat="1" ht="12.75">
      <c r="F112" s="9"/>
    </row>
    <row r="113" s="3" customFormat="1" ht="12.75">
      <c r="F113" s="9"/>
    </row>
    <row r="114" s="3" customFormat="1" ht="12.75">
      <c r="F114" s="9"/>
    </row>
    <row r="115" s="3" customFormat="1" ht="12.75">
      <c r="F115" s="9"/>
    </row>
    <row r="116" s="3" customFormat="1" ht="12.75">
      <c r="F116" s="9"/>
    </row>
    <row r="117" s="3" customFormat="1" ht="12.75">
      <c r="F117" s="9"/>
    </row>
    <row r="118" s="3" customFormat="1" ht="12.75">
      <c r="F118" s="9"/>
    </row>
    <row r="119" s="3" customFormat="1" ht="12.75">
      <c r="F119" s="9"/>
    </row>
    <row r="120" s="3" customFormat="1" ht="12.75">
      <c r="F120" s="9"/>
    </row>
    <row r="121" s="3" customFormat="1" ht="12.75">
      <c r="F121" s="9"/>
    </row>
    <row r="122" s="3" customFormat="1" ht="12.75">
      <c r="F122" s="9"/>
    </row>
    <row r="123" s="3" customFormat="1" ht="12.75">
      <c r="F123" s="9"/>
    </row>
    <row r="124" s="3" customFormat="1" ht="12.75">
      <c r="F124" s="9"/>
    </row>
    <row r="125" s="3" customFormat="1" ht="12.75">
      <c r="F125" s="9"/>
    </row>
    <row r="126" s="3" customFormat="1" ht="12.75">
      <c r="F126" s="9"/>
    </row>
    <row r="127" s="3" customFormat="1" ht="12.75">
      <c r="F127" s="9"/>
    </row>
    <row r="128" s="3" customFormat="1" ht="12.75">
      <c r="F128" s="9"/>
    </row>
    <row r="129" s="3" customFormat="1" ht="12.75">
      <c r="F129" s="9"/>
    </row>
    <row r="130" s="3" customFormat="1" ht="12.75">
      <c r="F130" s="9"/>
    </row>
    <row r="131" s="3" customFormat="1" ht="12.75">
      <c r="F131" s="9"/>
    </row>
    <row r="132" s="3" customFormat="1" ht="12.75">
      <c r="F132" s="9"/>
    </row>
    <row r="133" s="3" customFormat="1" ht="12.75">
      <c r="F133" s="9"/>
    </row>
    <row r="134" s="3" customFormat="1" ht="12.75">
      <c r="F134" s="9"/>
    </row>
    <row r="135" s="3" customFormat="1" ht="12.75">
      <c r="F135" s="9"/>
    </row>
    <row r="136" s="3" customFormat="1" ht="12.75">
      <c r="F136" s="9"/>
    </row>
    <row r="137" s="3" customFormat="1" ht="12.75">
      <c r="F137" s="9"/>
    </row>
    <row r="138" s="3" customFormat="1" ht="12.75">
      <c r="F138" s="9"/>
    </row>
    <row r="139" s="3" customFormat="1" ht="12.75">
      <c r="F139" s="9"/>
    </row>
    <row r="140" s="3" customFormat="1" ht="12.75">
      <c r="F140" s="9"/>
    </row>
    <row r="141" s="3" customFormat="1" ht="12.75">
      <c r="F141" s="9"/>
    </row>
    <row r="142" s="3" customFormat="1" ht="12.75">
      <c r="F142" s="9"/>
    </row>
    <row r="143" s="3" customFormat="1" ht="12.75">
      <c r="F143" s="9"/>
    </row>
    <row r="144" s="3" customFormat="1" ht="12.75">
      <c r="F144" s="9"/>
    </row>
    <row r="145" s="3" customFormat="1" ht="12.75">
      <c r="F145" s="9"/>
    </row>
    <row r="146" s="3" customFormat="1" ht="12.75">
      <c r="F146" s="9"/>
    </row>
    <row r="147" s="3" customFormat="1" ht="12.75">
      <c r="F147" s="9"/>
    </row>
    <row r="148" s="3" customFormat="1" ht="12.75">
      <c r="F148" s="9"/>
    </row>
    <row r="149" s="3" customFormat="1" ht="12.75">
      <c r="F149" s="9"/>
    </row>
    <row r="150" s="3" customFormat="1" ht="12.75">
      <c r="F150" s="9"/>
    </row>
    <row r="151" s="3" customFormat="1" ht="12.75">
      <c r="F151" s="9"/>
    </row>
    <row r="152" s="3" customFormat="1" ht="12.75">
      <c r="F152" s="9"/>
    </row>
    <row r="153" s="3" customFormat="1" ht="12.75">
      <c r="F153" s="9"/>
    </row>
    <row r="154" s="3" customFormat="1" ht="12.75">
      <c r="F154" s="9"/>
    </row>
    <row r="155" s="3" customFormat="1" ht="12.75">
      <c r="F155" s="9"/>
    </row>
    <row r="156" s="3" customFormat="1" ht="12.75">
      <c r="F156" s="9"/>
    </row>
    <row r="157" s="3" customFormat="1" ht="12.75">
      <c r="F157" s="9"/>
    </row>
    <row r="158" s="3" customFormat="1" ht="12.75">
      <c r="F158" s="9"/>
    </row>
    <row r="159" s="3" customFormat="1" ht="12.75">
      <c r="F159" s="9"/>
    </row>
    <row r="160" s="3" customFormat="1" ht="12.75">
      <c r="F160" s="9"/>
    </row>
    <row r="161" s="3" customFormat="1" ht="12.75">
      <c r="F161" s="9"/>
    </row>
    <row r="162" s="3" customFormat="1" ht="12.75">
      <c r="F162" s="9"/>
    </row>
    <row r="163" s="3" customFormat="1" ht="12.75">
      <c r="F163" s="9"/>
    </row>
    <row r="164" s="3" customFormat="1" ht="12.75">
      <c r="F164" s="9"/>
    </row>
    <row r="165" s="3" customFormat="1" ht="12.75">
      <c r="F165" s="9"/>
    </row>
    <row r="166" s="3" customFormat="1" ht="12.75">
      <c r="F166" s="9"/>
    </row>
    <row r="167" s="3" customFormat="1" ht="12.75">
      <c r="F167" s="9"/>
    </row>
    <row r="168" s="3" customFormat="1" ht="12.75">
      <c r="F168" s="9"/>
    </row>
    <row r="169" s="3" customFormat="1" ht="12.75">
      <c r="F169" s="9"/>
    </row>
    <row r="170" s="3" customFormat="1" ht="12.75">
      <c r="F170" s="9"/>
    </row>
    <row r="171" s="3" customFormat="1" ht="12.75">
      <c r="F171" s="9"/>
    </row>
    <row r="172" s="3" customFormat="1" ht="12.75">
      <c r="F172" s="9"/>
    </row>
    <row r="173" s="3" customFormat="1" ht="12.75">
      <c r="F173" s="9"/>
    </row>
    <row r="174" s="3" customFormat="1" ht="12.75">
      <c r="F174" s="9"/>
    </row>
    <row r="175" s="3" customFormat="1" ht="12.75">
      <c r="F175" s="9"/>
    </row>
    <row r="176" s="3" customFormat="1" ht="12.75">
      <c r="F176" s="9"/>
    </row>
    <row r="177" s="3" customFormat="1" ht="12.75">
      <c r="F177" s="9"/>
    </row>
    <row r="178" s="3" customFormat="1" ht="12.75">
      <c r="F178" s="9"/>
    </row>
  </sheetData>
  <sheetProtection selectLockedCells="1" selectUnlockedCells="1"/>
  <printOptions/>
  <pageMargins left="0.5479166666666667" right="0.3715277777777778" top="0.7875" bottom="0.7875" header="0.5118055555555555" footer="0.5118055555555555"/>
  <pageSetup cellComments="atEnd"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161"/>
  <sheetViews>
    <sheetView workbookViewId="0" topLeftCell="A1">
      <selection activeCell="E24" sqref="E24"/>
    </sheetView>
  </sheetViews>
  <sheetFormatPr defaultColWidth="11.421875" defaultRowHeight="12.75"/>
  <cols>
    <col min="1" max="1" width="12.7109375" style="1" customWidth="1"/>
    <col min="2" max="2" width="13.28125" style="1" customWidth="1"/>
    <col min="3" max="3" width="15.8515625" style="1" customWidth="1"/>
    <col min="4" max="4" width="15.421875" style="1" customWidth="1"/>
    <col min="5" max="16384" width="11.140625" style="1" customWidth="1"/>
  </cols>
  <sheetData>
    <row r="1" spans="1:8" s="9" customFormat="1" ht="172.5" customHeight="1">
      <c r="A1" s="54" t="s">
        <v>0</v>
      </c>
      <c r="B1" s="1"/>
      <c r="C1" s="1"/>
      <c r="D1" s="1"/>
      <c r="E1" s="1"/>
      <c r="F1" s="1"/>
      <c r="H1" s="55"/>
    </row>
    <row r="2" spans="1:8" s="3" customFormat="1" ht="44.25" customHeight="1">
      <c r="A2" s="56" t="s">
        <v>23</v>
      </c>
      <c r="B2" s="57"/>
      <c r="C2" s="57"/>
      <c r="D2" s="58">
        <f ca="1">TODAY()</f>
        <v>40780</v>
      </c>
      <c r="E2" s="8"/>
      <c r="F2" s="9"/>
      <c r="H2" s="59"/>
    </row>
    <row r="3" spans="1:8" s="3" customFormat="1" ht="12.75">
      <c r="A3" s="5"/>
      <c r="B3" s="5"/>
      <c r="C3" s="10"/>
      <c r="D3" s="5"/>
      <c r="E3" s="8"/>
      <c r="F3" s="9"/>
      <c r="H3" s="59"/>
    </row>
    <row r="4" spans="1:8" s="3" customFormat="1" ht="12.75">
      <c r="A4" s="8"/>
      <c r="B4" s="8"/>
      <c r="C4" s="23"/>
      <c r="D4" s="8"/>
      <c r="E4" s="8"/>
      <c r="F4" s="9"/>
      <c r="H4" s="59"/>
    </row>
    <row r="5" spans="1:8" s="3" customFormat="1" ht="12.75">
      <c r="A5" s="8"/>
      <c r="B5" s="29">
        <v>500</v>
      </c>
      <c r="C5" s="30"/>
      <c r="D5" s="31">
        <f>C5*500</f>
        <v>0</v>
      </c>
      <c r="E5" s="8"/>
      <c r="F5" s="32"/>
      <c r="H5" s="59"/>
    </row>
    <row r="6" spans="1:8" s="3" customFormat="1" ht="12.75">
      <c r="A6" s="8"/>
      <c r="B6" s="33">
        <v>200</v>
      </c>
      <c r="C6" s="34"/>
      <c r="D6" s="19">
        <f>C6*200</f>
        <v>0</v>
      </c>
      <c r="E6" s="8"/>
      <c r="F6" s="32"/>
      <c r="H6" s="59"/>
    </row>
    <row r="7" spans="1:8" s="3" customFormat="1" ht="12.75">
      <c r="A7" s="8"/>
      <c r="B7" s="33">
        <v>100</v>
      </c>
      <c r="C7" s="34"/>
      <c r="D7" s="19">
        <f>C7*100</f>
        <v>0</v>
      </c>
      <c r="E7" s="8"/>
      <c r="F7" s="32"/>
      <c r="H7" s="59"/>
    </row>
    <row r="8" spans="1:8" s="3" customFormat="1" ht="12.75">
      <c r="A8" s="8"/>
      <c r="B8" s="33">
        <v>50</v>
      </c>
      <c r="C8" s="34"/>
      <c r="D8" s="19">
        <f>C8*50</f>
        <v>0</v>
      </c>
      <c r="E8" s="8"/>
      <c r="F8" s="32"/>
      <c r="H8" s="59"/>
    </row>
    <row r="9" spans="1:8" s="3" customFormat="1" ht="12.75">
      <c r="A9" s="8"/>
      <c r="B9" s="33">
        <v>20</v>
      </c>
      <c r="C9" s="34"/>
      <c r="D9" s="19">
        <f>C9*20</f>
        <v>0</v>
      </c>
      <c r="E9" s="8"/>
      <c r="F9" s="32"/>
      <c r="H9" s="59"/>
    </row>
    <row r="10" spans="1:9" s="3" customFormat="1" ht="12.75">
      <c r="A10" s="8"/>
      <c r="B10" s="33">
        <v>10</v>
      </c>
      <c r="C10" s="34"/>
      <c r="D10" s="19">
        <f>C10*10</f>
        <v>0</v>
      </c>
      <c r="E10" s="8"/>
      <c r="F10" s="32"/>
      <c r="H10" s="59"/>
      <c r="I10" s="9"/>
    </row>
    <row r="11" spans="1:9" s="3" customFormat="1" ht="12.75">
      <c r="A11" s="8"/>
      <c r="B11" s="33">
        <v>5</v>
      </c>
      <c r="C11" s="34"/>
      <c r="D11" s="19">
        <f>C11*5</f>
        <v>0</v>
      </c>
      <c r="E11" s="8"/>
      <c r="F11" s="32"/>
      <c r="H11" s="59"/>
      <c r="I11" s="9"/>
    </row>
    <row r="12" spans="1:9" s="3" customFormat="1" ht="12.75">
      <c r="A12" s="8"/>
      <c r="B12" s="33">
        <v>2</v>
      </c>
      <c r="C12" s="34"/>
      <c r="D12" s="19">
        <f>C12*2</f>
        <v>0</v>
      </c>
      <c r="E12" s="8"/>
      <c r="F12" s="32"/>
      <c r="H12" s="59"/>
      <c r="I12" s="9"/>
    </row>
    <row r="13" spans="1:9" s="3" customFormat="1" ht="12.75">
      <c r="A13" s="8"/>
      <c r="B13" s="33">
        <v>1</v>
      </c>
      <c r="C13" s="34"/>
      <c r="D13" s="19">
        <f>C13</f>
        <v>0</v>
      </c>
      <c r="E13" s="8"/>
      <c r="F13" s="32"/>
      <c r="H13" s="59"/>
      <c r="I13" s="60"/>
    </row>
    <row r="14" spans="1:9" s="3" customFormat="1" ht="12.75">
      <c r="A14" s="8"/>
      <c r="B14" s="36">
        <v>0.5</v>
      </c>
      <c r="C14" s="34"/>
      <c r="D14" s="19">
        <f>C14*0.5</f>
        <v>0</v>
      </c>
      <c r="E14" s="8"/>
      <c r="F14" s="32"/>
      <c r="H14" s="59"/>
      <c r="I14" s="60"/>
    </row>
    <row r="15" spans="1:9" s="3" customFormat="1" ht="12.75">
      <c r="A15" s="8"/>
      <c r="B15" s="36">
        <v>0.2</v>
      </c>
      <c r="C15" s="34"/>
      <c r="D15" s="19">
        <f>C15*0.2</f>
        <v>0</v>
      </c>
      <c r="E15" s="8"/>
      <c r="F15" s="32"/>
      <c r="H15" s="59"/>
      <c r="I15" s="60"/>
    </row>
    <row r="16" spans="1:9" s="3" customFormat="1" ht="12.75">
      <c r="A16" s="8"/>
      <c r="B16" s="36">
        <v>0.1</v>
      </c>
      <c r="C16" s="34"/>
      <c r="D16" s="19">
        <f>C16*0.1</f>
        <v>0</v>
      </c>
      <c r="E16" s="8"/>
      <c r="F16" s="32"/>
      <c r="H16" s="59"/>
      <c r="I16" s="60"/>
    </row>
    <row r="17" spans="1:9" s="3" customFormat="1" ht="12.75">
      <c r="A17" s="8"/>
      <c r="B17" s="36">
        <v>0.05</v>
      </c>
      <c r="C17" s="34"/>
      <c r="D17" s="19">
        <f>C17*0.05</f>
        <v>0</v>
      </c>
      <c r="E17" s="8"/>
      <c r="F17" s="32"/>
      <c r="H17" s="59"/>
      <c r="I17" s="60"/>
    </row>
    <row r="18" spans="1:9" s="3" customFormat="1" ht="12.75">
      <c r="A18" s="8"/>
      <c r="B18" s="36">
        <v>0.02</v>
      </c>
      <c r="C18" s="34"/>
      <c r="D18" s="19">
        <f>C18*0.02</f>
        <v>0</v>
      </c>
      <c r="E18" s="8"/>
      <c r="F18" s="32"/>
      <c r="H18" s="59"/>
      <c r="I18" s="60"/>
    </row>
    <row r="19" spans="1:9" s="3" customFormat="1" ht="12.75">
      <c r="A19" s="8"/>
      <c r="B19" s="37">
        <v>0.01</v>
      </c>
      <c r="C19" s="38"/>
      <c r="D19" s="22">
        <f>C19*0.01</f>
        <v>0</v>
      </c>
      <c r="E19" s="8"/>
      <c r="F19" s="39"/>
      <c r="G19" s="61"/>
      <c r="H19" s="62"/>
      <c r="I19" s="9"/>
    </row>
    <row r="20" spans="1:9" s="3" customFormat="1" ht="12.75">
      <c r="A20" s="8"/>
      <c r="B20" s="5"/>
      <c r="C20" s="40"/>
      <c r="D20" s="40"/>
      <c r="E20" s="8"/>
      <c r="F20" s="9"/>
      <c r="H20" s="59"/>
      <c r="I20" s="9"/>
    </row>
    <row r="21" spans="1:9" s="3" customFormat="1" ht="12.75">
      <c r="A21" s="25" t="s">
        <v>24</v>
      </c>
      <c r="B21" s="26"/>
      <c r="C21" s="41"/>
      <c r="D21" s="27">
        <f>SUM(D5:D19)</f>
        <v>0</v>
      </c>
      <c r="E21" s="8"/>
      <c r="F21" s="9"/>
      <c r="H21" s="59"/>
      <c r="I21" s="9"/>
    </row>
    <row r="22" spans="1:8" s="3" customFormat="1" ht="12.75">
      <c r="A22" s="8"/>
      <c r="B22" s="8"/>
      <c r="C22" s="23"/>
      <c r="D22" s="8"/>
      <c r="E22" s="8"/>
      <c r="F22" s="9"/>
      <c r="H22" s="59"/>
    </row>
    <row r="23" spans="1:8" s="3" customFormat="1" ht="12.75">
      <c r="A23" s="44" t="s">
        <v>25</v>
      </c>
      <c r="B23" s="8"/>
      <c r="C23" s="63"/>
      <c r="D23" s="43"/>
      <c r="E23" s="64">
        <f>E25-E24</f>
        <v>0</v>
      </c>
      <c r="F23" s="9"/>
      <c r="H23" s="59"/>
    </row>
    <row r="24" spans="1:8" s="3" customFormat="1" ht="12.75">
      <c r="A24" s="44" t="s">
        <v>25</v>
      </c>
      <c r="B24" s="8"/>
      <c r="C24" s="23"/>
      <c r="D24" s="8"/>
      <c r="E24" s="65"/>
      <c r="F24" s="9"/>
      <c r="H24" s="59"/>
    </row>
    <row r="25" spans="1:8" s="3" customFormat="1" ht="12.75">
      <c r="A25" s="44"/>
      <c r="B25" s="8"/>
      <c r="C25" s="23"/>
      <c r="D25" s="8"/>
      <c r="E25" s="15">
        <f>D21</f>
        <v>0</v>
      </c>
      <c r="F25" s="9"/>
      <c r="H25" s="59"/>
    </row>
    <row r="26" spans="1:8" s="3" customFormat="1" ht="12.75">
      <c r="A26" s="44"/>
      <c r="B26" s="8"/>
      <c r="C26" s="23"/>
      <c r="D26" s="8"/>
      <c r="E26" s="15"/>
      <c r="F26" s="9"/>
      <c r="H26" s="59"/>
    </row>
    <row r="27" spans="1:8" s="3" customFormat="1" ht="12.75">
      <c r="A27" s="8"/>
      <c r="B27" s="8"/>
      <c r="C27" s="23"/>
      <c r="D27" s="53" t="s">
        <v>22</v>
      </c>
      <c r="E27" s="8"/>
      <c r="F27" s="9"/>
      <c r="H27" s="59"/>
    </row>
    <row r="28" spans="2:8" s="3" customFormat="1" ht="12.75">
      <c r="B28" s="8"/>
      <c r="C28" s="23"/>
      <c r="D28" s="51"/>
      <c r="E28" s="8"/>
      <c r="F28" s="9"/>
      <c r="H28" s="59"/>
    </row>
    <row r="29" spans="2:8" s="3" customFormat="1" ht="12.75">
      <c r="B29" s="66"/>
      <c r="C29" s="23"/>
      <c r="D29" s="51"/>
      <c r="E29" s="8"/>
      <c r="F29" s="9"/>
      <c r="H29" s="59"/>
    </row>
    <row r="30" spans="2:8" s="3" customFormat="1" ht="12.75">
      <c r="B30" s="66"/>
      <c r="C30" s="23"/>
      <c r="D30" s="52"/>
      <c r="E30" s="8"/>
      <c r="F30" s="9"/>
      <c r="H30" s="59"/>
    </row>
    <row r="31" spans="3:8" s="3" customFormat="1" ht="12.75">
      <c r="C31" s="23"/>
      <c r="D31" s="53"/>
      <c r="E31" s="8"/>
      <c r="F31" s="9"/>
      <c r="H31" s="59"/>
    </row>
    <row r="32" spans="3:8" s="3" customFormat="1" ht="12.75">
      <c r="C32" s="23"/>
      <c r="D32" s="8"/>
      <c r="E32" s="8"/>
      <c r="F32" s="9"/>
      <c r="H32" s="59"/>
    </row>
    <row r="33" spans="3:8" s="3" customFormat="1" ht="12.75">
      <c r="C33" s="23"/>
      <c r="D33" s="8"/>
      <c r="E33" s="8"/>
      <c r="F33" s="9"/>
      <c r="H33" s="59"/>
    </row>
    <row r="34" spans="1:6" s="3" customFormat="1" ht="12.75">
      <c r="A34"/>
      <c r="F34" s="9"/>
    </row>
    <row r="35" spans="1:6" s="3" customFormat="1" ht="12.75">
      <c r="A35"/>
      <c r="B35"/>
      <c r="F35" s="9"/>
    </row>
    <row r="36" spans="1:6" s="3" customFormat="1" ht="12.75">
      <c r="A36"/>
      <c r="B36"/>
      <c r="F36" s="9"/>
    </row>
    <row r="37" spans="1:6" s="3" customFormat="1" ht="12.75">
      <c r="A37"/>
      <c r="B37"/>
      <c r="F37" s="9"/>
    </row>
    <row r="38" spans="1:6" s="3" customFormat="1" ht="12.75">
      <c r="A38"/>
      <c r="B38"/>
      <c r="F38" s="9"/>
    </row>
    <row r="39" spans="1:6" s="3" customFormat="1" ht="12.75">
      <c r="A39"/>
      <c r="B39"/>
      <c r="F39" s="9"/>
    </row>
    <row r="40" spans="2:6" s="3" customFormat="1" ht="12.75">
      <c r="B40"/>
      <c r="F40" s="9"/>
    </row>
    <row r="41" s="3" customFormat="1" ht="12.75">
      <c r="F41" s="9"/>
    </row>
    <row r="42" s="3" customFormat="1" ht="12.75">
      <c r="F42" s="9"/>
    </row>
    <row r="43" s="3" customFormat="1" ht="12.75">
      <c r="F43" s="9"/>
    </row>
    <row r="44" s="3" customFormat="1" ht="12.75">
      <c r="F44" s="9"/>
    </row>
    <row r="45" s="3" customFormat="1" ht="12.75">
      <c r="F45" s="9"/>
    </row>
    <row r="46" s="3" customFormat="1" ht="12.75">
      <c r="F46" s="9"/>
    </row>
    <row r="47" s="3" customFormat="1" ht="12.75">
      <c r="F47" s="9"/>
    </row>
    <row r="48" s="3" customFormat="1" ht="12.75">
      <c r="F48" s="9"/>
    </row>
    <row r="49" s="3" customFormat="1" ht="12.75">
      <c r="F49" s="9"/>
    </row>
    <row r="50" s="3" customFormat="1" ht="12.75">
      <c r="F50" s="9"/>
    </row>
    <row r="51" s="3" customFormat="1" ht="12.75">
      <c r="F51" s="9"/>
    </row>
    <row r="52" s="3" customFormat="1" ht="12.75">
      <c r="F52" s="9"/>
    </row>
    <row r="53" s="3" customFormat="1" ht="12.75">
      <c r="F53" s="9"/>
    </row>
    <row r="54" s="3" customFormat="1" ht="12.75">
      <c r="F54" s="9"/>
    </row>
    <row r="55" s="3" customFormat="1" ht="12.75">
      <c r="F55" s="9"/>
    </row>
    <row r="56" s="3" customFormat="1" ht="12.75">
      <c r="F56" s="9"/>
    </row>
    <row r="57" s="3" customFormat="1" ht="12.75">
      <c r="F57" s="9"/>
    </row>
    <row r="58" s="3" customFormat="1" ht="12.75">
      <c r="F58" s="9"/>
    </row>
    <row r="59" s="3" customFormat="1" ht="12.75">
      <c r="F59" s="9"/>
    </row>
    <row r="60" s="3" customFormat="1" ht="12.75">
      <c r="F60" s="9"/>
    </row>
    <row r="61" s="3" customFormat="1" ht="12.75">
      <c r="F61" s="9"/>
    </row>
    <row r="62" s="3" customFormat="1" ht="12.75">
      <c r="F62" s="9"/>
    </row>
    <row r="63" s="3" customFormat="1" ht="12.75">
      <c r="F63" s="9"/>
    </row>
    <row r="64" s="3" customFormat="1" ht="12.75">
      <c r="F64" s="9"/>
    </row>
    <row r="65" s="3" customFormat="1" ht="12.75">
      <c r="F65" s="9"/>
    </row>
    <row r="66" s="3" customFormat="1" ht="12.75">
      <c r="F66" s="9"/>
    </row>
    <row r="67" s="3" customFormat="1" ht="12.75">
      <c r="F67" s="9"/>
    </row>
    <row r="68" s="3" customFormat="1" ht="12.75">
      <c r="F68" s="9"/>
    </row>
    <row r="69" s="3" customFormat="1" ht="12.75">
      <c r="F69" s="9"/>
    </row>
    <row r="70" s="3" customFormat="1" ht="12.75">
      <c r="F70" s="9"/>
    </row>
    <row r="71" s="3" customFormat="1" ht="12.75">
      <c r="F71" s="9"/>
    </row>
    <row r="72" s="3" customFormat="1" ht="12.75">
      <c r="F72" s="9"/>
    </row>
    <row r="73" s="3" customFormat="1" ht="12.75">
      <c r="F73" s="9"/>
    </row>
    <row r="74" s="3" customFormat="1" ht="12.75">
      <c r="F74" s="9"/>
    </row>
    <row r="75" s="3" customFormat="1" ht="12.75">
      <c r="F75" s="9"/>
    </row>
    <row r="76" s="3" customFormat="1" ht="12.75">
      <c r="F76" s="9"/>
    </row>
    <row r="77" s="3" customFormat="1" ht="12.75">
      <c r="F77" s="9"/>
    </row>
    <row r="78" s="3" customFormat="1" ht="12.75">
      <c r="F78" s="9"/>
    </row>
    <row r="79" s="3" customFormat="1" ht="12.75">
      <c r="F79" s="9"/>
    </row>
    <row r="80" s="3" customFormat="1" ht="12.75">
      <c r="F80" s="9"/>
    </row>
    <row r="81" s="3" customFormat="1" ht="12.75">
      <c r="F81" s="9"/>
    </row>
    <row r="82" s="3" customFormat="1" ht="12.75">
      <c r="F82" s="9"/>
    </row>
    <row r="83" s="3" customFormat="1" ht="12.75">
      <c r="F83" s="9"/>
    </row>
    <row r="84" s="3" customFormat="1" ht="12.75">
      <c r="F84" s="9"/>
    </row>
    <row r="85" s="3" customFormat="1" ht="12.75">
      <c r="F85" s="9"/>
    </row>
    <row r="86" s="3" customFormat="1" ht="12.75">
      <c r="F86" s="9"/>
    </row>
    <row r="87" s="3" customFormat="1" ht="12.75">
      <c r="F87" s="9"/>
    </row>
    <row r="88" s="3" customFormat="1" ht="12.75">
      <c r="F88" s="9"/>
    </row>
    <row r="89" s="3" customFormat="1" ht="12.75">
      <c r="F89" s="9"/>
    </row>
    <row r="90" s="3" customFormat="1" ht="12.75">
      <c r="F90" s="9"/>
    </row>
    <row r="91" s="3" customFormat="1" ht="12.75">
      <c r="F91" s="9"/>
    </row>
    <row r="92" s="3" customFormat="1" ht="12.75">
      <c r="F92" s="9"/>
    </row>
    <row r="93" s="3" customFormat="1" ht="12.75">
      <c r="F93" s="9"/>
    </row>
    <row r="94" s="3" customFormat="1" ht="12.75">
      <c r="F94" s="9"/>
    </row>
    <row r="95" s="3" customFormat="1" ht="12.75">
      <c r="F95" s="9"/>
    </row>
    <row r="96" s="3" customFormat="1" ht="12.75">
      <c r="F96" s="9"/>
    </row>
    <row r="97" s="3" customFormat="1" ht="12.75">
      <c r="F97" s="9"/>
    </row>
    <row r="98" s="3" customFormat="1" ht="12.75">
      <c r="F98" s="9"/>
    </row>
    <row r="99" s="3" customFormat="1" ht="12.75">
      <c r="F99" s="9"/>
    </row>
    <row r="100" s="3" customFormat="1" ht="12.75">
      <c r="F100" s="9"/>
    </row>
    <row r="101" s="3" customFormat="1" ht="12.75">
      <c r="F101" s="9"/>
    </row>
    <row r="102" s="3" customFormat="1" ht="12.75">
      <c r="F102" s="9"/>
    </row>
    <row r="103" s="3" customFormat="1" ht="12.75">
      <c r="F103" s="9"/>
    </row>
    <row r="104" s="3" customFormat="1" ht="12.75">
      <c r="F104" s="9"/>
    </row>
    <row r="105" s="3" customFormat="1" ht="12.75">
      <c r="F105" s="9"/>
    </row>
    <row r="106" s="3" customFormat="1" ht="12.75">
      <c r="F106" s="9"/>
    </row>
    <row r="107" s="3" customFormat="1" ht="12.75">
      <c r="F107" s="9"/>
    </row>
    <row r="108" s="3" customFormat="1" ht="12.75">
      <c r="F108" s="9"/>
    </row>
    <row r="109" s="3" customFormat="1" ht="12.75">
      <c r="F109" s="9"/>
    </row>
    <row r="110" s="3" customFormat="1" ht="12.75">
      <c r="F110" s="9"/>
    </row>
    <row r="111" s="3" customFormat="1" ht="12.75">
      <c r="F111" s="9"/>
    </row>
    <row r="112" s="3" customFormat="1" ht="12.75">
      <c r="F112" s="9"/>
    </row>
    <row r="113" s="3" customFormat="1" ht="12.75">
      <c r="F113" s="9"/>
    </row>
    <row r="114" s="3" customFormat="1" ht="12.75">
      <c r="F114" s="9"/>
    </row>
    <row r="115" s="3" customFormat="1" ht="12.75">
      <c r="F115" s="9"/>
    </row>
    <row r="116" s="3" customFormat="1" ht="12.75">
      <c r="F116" s="9"/>
    </row>
    <row r="117" s="3" customFormat="1" ht="12.75">
      <c r="F117" s="9"/>
    </row>
    <row r="118" s="3" customFormat="1" ht="12.75">
      <c r="F118" s="9"/>
    </row>
    <row r="119" s="3" customFormat="1" ht="12.75">
      <c r="F119" s="9"/>
    </row>
    <row r="120" s="3" customFormat="1" ht="12.75">
      <c r="F120" s="9"/>
    </row>
    <row r="121" s="3" customFormat="1" ht="12.75">
      <c r="F121" s="9"/>
    </row>
    <row r="122" s="3" customFormat="1" ht="12.75">
      <c r="F122" s="9"/>
    </row>
    <row r="123" s="3" customFormat="1" ht="12.75">
      <c r="F123" s="9"/>
    </row>
    <row r="124" s="3" customFormat="1" ht="12.75">
      <c r="F124" s="9"/>
    </row>
    <row r="125" s="3" customFormat="1" ht="12.75">
      <c r="F125" s="9"/>
    </row>
    <row r="126" s="3" customFormat="1" ht="12.75">
      <c r="F126" s="9"/>
    </row>
    <row r="127" s="3" customFormat="1" ht="12.75">
      <c r="F127" s="9"/>
    </row>
    <row r="128" s="3" customFormat="1" ht="12.75">
      <c r="F128" s="9"/>
    </row>
    <row r="129" s="3" customFormat="1" ht="12.75">
      <c r="F129" s="9"/>
    </row>
    <row r="130" s="3" customFormat="1" ht="12.75">
      <c r="F130" s="9"/>
    </row>
    <row r="131" s="3" customFormat="1" ht="12.75">
      <c r="F131" s="9"/>
    </row>
    <row r="132" s="3" customFormat="1" ht="12.75">
      <c r="F132" s="9"/>
    </row>
    <row r="133" s="3" customFormat="1" ht="12.75">
      <c r="F133" s="9"/>
    </row>
    <row r="134" s="3" customFormat="1" ht="12.75">
      <c r="F134" s="9"/>
    </row>
    <row r="135" s="3" customFormat="1" ht="12.75">
      <c r="F135" s="9"/>
    </row>
    <row r="136" s="3" customFormat="1" ht="12.75">
      <c r="F136" s="9"/>
    </row>
    <row r="137" s="3" customFormat="1" ht="12.75">
      <c r="F137" s="9"/>
    </row>
    <row r="138" s="3" customFormat="1" ht="12.75">
      <c r="F138" s="9"/>
    </row>
    <row r="139" s="3" customFormat="1" ht="12.75">
      <c r="F139" s="9"/>
    </row>
    <row r="140" s="3" customFormat="1" ht="12.75">
      <c r="F140" s="9"/>
    </row>
    <row r="141" s="3" customFormat="1" ht="12.75">
      <c r="F141" s="9"/>
    </row>
    <row r="142" s="3" customFormat="1" ht="12.75">
      <c r="F142" s="9"/>
    </row>
    <row r="143" s="3" customFormat="1" ht="12.75">
      <c r="F143" s="9"/>
    </row>
    <row r="144" s="3" customFormat="1" ht="12.75">
      <c r="F144" s="9"/>
    </row>
    <row r="145" s="3" customFormat="1" ht="12.75">
      <c r="F145" s="9"/>
    </row>
    <row r="146" s="3" customFormat="1" ht="12.75">
      <c r="F146" s="9"/>
    </row>
    <row r="147" s="3" customFormat="1" ht="12.75">
      <c r="F147" s="9"/>
    </row>
    <row r="148" s="3" customFormat="1" ht="12.75">
      <c r="F148" s="9"/>
    </row>
    <row r="149" s="3" customFormat="1" ht="12.75">
      <c r="F149" s="9"/>
    </row>
    <row r="150" s="3" customFormat="1" ht="12.75">
      <c r="F150" s="9"/>
    </row>
    <row r="151" s="3" customFormat="1" ht="12.75">
      <c r="F151" s="9"/>
    </row>
    <row r="152" s="3" customFormat="1" ht="12.75">
      <c r="F152" s="9"/>
    </row>
    <row r="153" s="3" customFormat="1" ht="12.75">
      <c r="F153" s="9"/>
    </row>
    <row r="154" s="3" customFormat="1" ht="12.75">
      <c r="F154" s="9"/>
    </row>
    <row r="155" s="3" customFormat="1" ht="12.75">
      <c r="F155" s="9"/>
    </row>
    <row r="156" s="3" customFormat="1" ht="12.75">
      <c r="F156" s="9"/>
    </row>
    <row r="157" s="3" customFormat="1" ht="12.75">
      <c r="F157" s="9"/>
    </row>
    <row r="158" s="3" customFormat="1" ht="12.75">
      <c r="F158" s="9"/>
    </row>
    <row r="159" s="3" customFormat="1" ht="12.75">
      <c r="F159" s="9"/>
    </row>
    <row r="160" s="3" customFormat="1" ht="12.75">
      <c r="F160" s="9"/>
    </row>
    <row r="161" s="3" customFormat="1" ht="12.75">
      <c r="F161" s="9"/>
    </row>
  </sheetData>
  <sheetProtection selectLockedCells="1" selectUnlockedCells="1"/>
  <printOptions/>
  <pageMargins left="0.7875" right="0.7875" top="0.8861111111111111" bottom="0.8861111111111111" header="0.5118055555555555" footer="0.5118055555555555"/>
  <pageSetup cellComments="atEnd"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41"/>
  <sheetViews>
    <sheetView tabSelected="1" workbookViewId="0" topLeftCell="A1">
      <selection activeCell="A38" sqref="A38"/>
    </sheetView>
  </sheetViews>
  <sheetFormatPr defaultColWidth="11.421875" defaultRowHeight="12.75"/>
  <cols>
    <col min="1" max="1" width="82.00390625" style="0" customWidth="1"/>
    <col min="2" max="2" width="4.140625" style="0" customWidth="1"/>
    <col min="3" max="16384" width="11.140625" style="0" customWidth="1"/>
  </cols>
  <sheetData>
    <row r="1" spans="1:2" s="3" customFormat="1" ht="12.75">
      <c r="A1" s="8"/>
      <c r="B1" s="8"/>
    </row>
    <row r="2" spans="1:2" s="3" customFormat="1" ht="12.75">
      <c r="A2" s="4" t="s">
        <v>26</v>
      </c>
      <c r="B2" s="8"/>
    </row>
    <row r="3" spans="1:2" s="3" customFormat="1" ht="12.75" customHeight="1">
      <c r="A3" s="4"/>
      <c r="B3" s="8"/>
    </row>
    <row r="4" spans="1:2" s="3" customFormat="1" ht="12.75">
      <c r="A4" s="5" t="s">
        <v>27</v>
      </c>
      <c r="B4" s="8"/>
    </row>
    <row r="5" spans="1:2" s="3" customFormat="1" ht="76.5" customHeight="1">
      <c r="A5" s="67" t="s">
        <v>28</v>
      </c>
      <c r="B5" s="8"/>
    </row>
    <row r="6" spans="1:2" s="3" customFormat="1" ht="12.75" customHeight="1">
      <c r="A6" s="67"/>
      <c r="B6" s="8"/>
    </row>
    <row r="7" spans="1:2" s="3" customFormat="1" ht="12.75" customHeight="1">
      <c r="A7" s="68" t="s">
        <v>29</v>
      </c>
      <c r="B7" s="8"/>
    </row>
    <row r="8" spans="1:2" s="3" customFormat="1" ht="39" customHeight="1">
      <c r="A8" s="67" t="s">
        <v>30</v>
      </c>
      <c r="B8" s="8"/>
    </row>
    <row r="9" spans="1:2" s="3" customFormat="1" ht="12.75">
      <c r="A9" s="67"/>
      <c r="B9" s="8"/>
    </row>
    <row r="10" spans="1:2" s="3" customFormat="1" ht="12.75" customHeight="1">
      <c r="A10" s="5" t="s">
        <v>31</v>
      </c>
      <c r="B10" s="8"/>
    </row>
    <row r="11" spans="1:2" s="3" customFormat="1" ht="63.75" customHeight="1">
      <c r="A11" s="67" t="s">
        <v>32</v>
      </c>
      <c r="B11" s="8"/>
    </row>
    <row r="12" spans="1:2" s="3" customFormat="1" ht="12.75">
      <c r="A12" s="8"/>
      <c r="B12" s="8"/>
    </row>
    <row r="13" spans="1:2" s="3" customFormat="1" ht="12.75">
      <c r="A13" s="5" t="s">
        <v>33</v>
      </c>
      <c r="B13" s="8"/>
    </row>
    <row r="14" spans="1:2" s="3" customFormat="1" ht="64.5" customHeight="1">
      <c r="A14" s="67" t="s">
        <v>34</v>
      </c>
      <c r="B14" s="8"/>
    </row>
    <row r="15" spans="1:2" s="3" customFormat="1" ht="12.75" customHeight="1">
      <c r="A15" s="67"/>
      <c r="B15" s="8"/>
    </row>
    <row r="16" spans="1:2" s="3" customFormat="1" ht="12.75" customHeight="1">
      <c r="A16" s="68" t="s">
        <v>35</v>
      </c>
      <c r="B16" s="8"/>
    </row>
    <row r="17" spans="1:2" s="3" customFormat="1" ht="103.5" customHeight="1">
      <c r="A17" s="67" t="s">
        <v>36</v>
      </c>
      <c r="B17" s="8"/>
    </row>
    <row r="18" spans="1:2" s="3" customFormat="1" ht="12.75">
      <c r="A18" s="8"/>
      <c r="B18" s="8"/>
    </row>
    <row r="19" spans="1:2" s="3" customFormat="1" ht="12.75">
      <c r="A19" s="5" t="s">
        <v>37</v>
      </c>
      <c r="B19" s="8"/>
    </row>
    <row r="20" spans="1:2" s="3" customFormat="1" ht="51.75" customHeight="1">
      <c r="A20" s="67" t="s">
        <v>38</v>
      </c>
      <c r="B20" s="8"/>
    </row>
    <row r="21" spans="1:2" s="3" customFormat="1" ht="12.75">
      <c r="A21" s="8"/>
      <c r="B21" s="8"/>
    </row>
    <row r="22" spans="1:2" s="3" customFormat="1" ht="12.75">
      <c r="A22" s="5" t="s">
        <v>39</v>
      </c>
      <c r="B22" s="8"/>
    </row>
    <row r="23" spans="1:2" s="3" customFormat="1" ht="12.75">
      <c r="A23" s="8" t="s">
        <v>40</v>
      </c>
      <c r="B23" s="8"/>
    </row>
    <row r="24" spans="1:2" s="3" customFormat="1" ht="12.75">
      <c r="A24" s="69" t="s">
        <v>41</v>
      </c>
      <c r="B24" s="8"/>
    </row>
    <row r="25" spans="1:2" s="3" customFormat="1" ht="12.75">
      <c r="A25" s="70" t="s">
        <v>42</v>
      </c>
      <c r="B25" s="8"/>
    </row>
    <row r="26" spans="1:2" s="3" customFormat="1" ht="12.75">
      <c r="A26" s="70" t="s">
        <v>43</v>
      </c>
      <c r="B26" s="8"/>
    </row>
    <row r="27" spans="1:2" s="3" customFormat="1" ht="12.75">
      <c r="A27" s="70"/>
      <c r="B27" s="8"/>
    </row>
    <row r="28" spans="1:2" s="3" customFormat="1" ht="12.75">
      <c r="A28" s="71" t="s">
        <v>44</v>
      </c>
      <c r="B28" s="8"/>
    </row>
    <row r="29" spans="1:2" s="3" customFormat="1" ht="12.75">
      <c r="A29" s="70" t="s">
        <v>45</v>
      </c>
      <c r="B29" s="8"/>
    </row>
    <row r="30" spans="1:2" s="3" customFormat="1" ht="12.75">
      <c r="A30" s="8"/>
      <c r="B30" s="8"/>
    </row>
    <row r="31" spans="1:2" s="3" customFormat="1" ht="12.75">
      <c r="A31" s="72" t="s">
        <v>46</v>
      </c>
      <c r="B31" s="8"/>
    </row>
    <row r="32" spans="1:2" s="3" customFormat="1" ht="12.75">
      <c r="A32" s="8"/>
      <c r="B32" s="8"/>
    </row>
    <row r="33" spans="1:2" s="3" customFormat="1" ht="12.75">
      <c r="A33" s="8"/>
      <c r="B33" s="8"/>
    </row>
    <row r="34" spans="1:2" s="3" customFormat="1" ht="12.75">
      <c r="A34" s="73" t="s">
        <v>47</v>
      </c>
      <c r="B34" s="8"/>
    </row>
    <row r="35" spans="1:2" s="3" customFormat="1" ht="12.75">
      <c r="A35" s="8"/>
      <c r="B35" s="8"/>
    </row>
    <row r="36" spans="1:2" s="3" customFormat="1" ht="12.75">
      <c r="A36" s="74" t="s">
        <v>48</v>
      </c>
      <c r="B36" s="8"/>
    </row>
    <row r="37" spans="1:2" s="3" customFormat="1" ht="64.5" customHeight="1">
      <c r="A37" s="75" t="s">
        <v>49</v>
      </c>
      <c r="B37" s="8"/>
    </row>
    <row r="38" spans="1:2" s="3" customFormat="1" ht="53.25" customHeight="1">
      <c r="A38" s="76"/>
      <c r="B38" s="8"/>
    </row>
    <row r="39" spans="1:2" s="3" customFormat="1" ht="54" customHeight="1">
      <c r="A39" s="76"/>
      <c r="B39" s="8"/>
    </row>
    <row r="40" spans="1:2" s="3" customFormat="1" ht="48.75" customHeight="1">
      <c r="A40" s="76"/>
      <c r="B40" s="8"/>
    </row>
    <row r="41" spans="1:2" s="3" customFormat="1" ht="12.75">
      <c r="A41" s="8"/>
      <c r="B41" s="8"/>
    </row>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sheetData>
  <sheetProtection selectLockedCells="1" selectUnlockedCells="1"/>
  <printOptions/>
  <pageMargins left="0.7875" right="0.7875" top="0.8861111111111111" bottom="0.8861111111111111" header="0.5118055555555555" footer="0.5118055555555555"/>
  <pageSetup cellComments="atEnd"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Registre de caisse automatique</dc:title>
  <dc:subject>Comptabilité</dc:subject>
  <dc:creator/>
  <cp:keywords/>
  <dc:description>Pour calculer plus vite et mieux sa caisse quotidienne</dc:description>
  <cp:lastModifiedBy/>
  <cp:lastPrinted>2011-01-04T15:33:21Z</cp:lastPrinted>
  <dcterms:created xsi:type="dcterms:W3CDTF">2005-01-07T17:08:15Z</dcterms:created>
  <dcterms:modified xsi:type="dcterms:W3CDTF">2011-08-25T13:28:36Z</dcterms:modified>
  <cp:category/>
  <cp:version/>
  <cp:contentType/>
  <cp:contentStatus/>
  <cp:revision>2</cp:revision>
</cp:coreProperties>
</file>